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1760" tabRatio="636"/>
  </bookViews>
  <sheets>
    <sheet name=" отчет 2019" sheetId="9" r:id="rId1"/>
    <sheet name="Лист1" sheetId="1" r:id="rId2"/>
  </sheets>
  <definedNames>
    <definedName name="_xlnm.Print_Area" localSheetId="0">' отчет 2019'!$A$1:$H$64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9" l="1"/>
  <c r="F53" i="9"/>
  <c r="G42" i="9" l="1"/>
  <c r="H38" i="9"/>
  <c r="G41" i="9"/>
  <c r="G55" i="9" l="1"/>
  <c r="G54" i="9"/>
  <c r="G45" i="9"/>
  <c r="H49" i="9" l="1"/>
  <c r="H48" i="9"/>
  <c r="H47" i="9"/>
  <c r="H45" i="9"/>
  <c r="H42" i="9"/>
  <c r="AA537" i="9"/>
  <c r="G50" i="9"/>
  <c r="G49" i="9"/>
  <c r="G48" i="9"/>
  <c r="G47" i="9"/>
  <c r="H44" i="9"/>
  <c r="H41" i="9"/>
  <c r="AA25" i="9"/>
  <c r="G25" i="9"/>
  <c r="G27" i="9" l="1"/>
  <c r="H50" i="9"/>
  <c r="H37" i="9" l="1"/>
  <c r="G37" i="9"/>
  <c r="H34" i="9" l="1"/>
  <c r="H26" i="9"/>
  <c r="G26" i="9"/>
  <c r="H33" i="9"/>
  <c r="G33" i="9"/>
  <c r="H32" i="9"/>
  <c r="H39" i="9"/>
  <c r="G39" i="9"/>
  <c r="H36" i="9"/>
  <c r="G35" i="9"/>
  <c r="H35" i="9"/>
  <c r="G38" i="9"/>
  <c r="G28" i="9"/>
  <c r="G40" i="9"/>
  <c r="H40" i="9"/>
  <c r="G32" i="9" l="1"/>
  <c r="H25" i="9"/>
</calcChain>
</file>

<file path=xl/sharedStrings.xml><?xml version="1.0" encoding="utf-8"?>
<sst xmlns="http://schemas.openxmlformats.org/spreadsheetml/2006/main" count="95" uniqueCount="90">
  <si>
    <t>Генерала Попова 18 корпус 2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</si>
  <si>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</si>
  <si>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</si>
  <si>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</si>
  <si>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</si>
  <si>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</si>
  <si>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</si>
  <si>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</si>
  <si>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и мусоропроводами</t>
  </si>
  <si>
    <t>серия и тип постройки</t>
  </si>
  <si>
    <t>-</t>
  </si>
  <si>
    <t>кадастровый номер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</si>
  <si>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</si>
  <si>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</si>
  <si>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панельный 4-х подъездный дом</t>
  </si>
  <si>
    <t>системы инжинерно- технического обеспечения</t>
  </si>
  <si>
    <t>Использование общего имущества</t>
  </si>
  <si>
    <t>1. Общие сведения о многоквартирном доме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</si>
  <si>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</si>
  <si>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</si>
  <si>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Стоимость работ, руб</t>
  </si>
  <si>
    <t>Ремонт общего имущества</t>
  </si>
  <si>
    <t>Текущий ремонт проводится по перечню работ, рекомендованных постановлением Госстроя РФ от 27.09.2003 № 170 «Об утверждении Правил и норм технической эксплуатации жилищного фонда», для предупреждения преждевременного износа и поддержания эксплуатационных показателей и работоспособности, устранения повреждений и неисправностей общего имущества или его отдельных элементов.</t>
  </si>
  <si>
    <t>В целях контроля отчет предоставлен__________________/________________ "___"____________  _______года</t>
  </si>
  <si>
    <t>ОТЧЕТ УПРАВЛЯЮЩЕЙ ОРГАНИЗАЦИИ ООО "УК "ПРАВГРАД"</t>
  </si>
  <si>
    <t xml:space="preserve">Общая площадь площадь жилых помещений </t>
  </si>
  <si>
    <t>кв.м.</t>
  </si>
  <si>
    <t>2. Отчет по затратам на содержание, ремонт общего имущества и оказание коммунальных услуг</t>
  </si>
  <si>
    <t>Наименование жилищно - коммунальных услуг</t>
  </si>
  <si>
    <t>Задолжен. населения на 01.01.2019г., руб</t>
  </si>
  <si>
    <t>Тариф руб/кв.м.</t>
  </si>
  <si>
    <t>Начислено. Рублей</t>
  </si>
  <si>
    <t>Оплата, рублей</t>
  </si>
  <si>
    <t>Перечислено поставщикам услуг</t>
  </si>
  <si>
    <t>Задолженность собственников и нанимателей на 01.01.2020г., руб</t>
  </si>
  <si>
    <t>1.</t>
  </si>
  <si>
    <t>Содержание общего имущества, в т.ч. мусоропровод (9,35+1,04)</t>
  </si>
  <si>
    <t>1.1.</t>
  </si>
  <si>
    <t>Управление многоквартир домом, в т.ч.</t>
  </si>
  <si>
    <t>1.1.1.</t>
  </si>
  <si>
    <t>Управление многоквартирным домом</t>
  </si>
  <si>
    <t>1.1.2.</t>
  </si>
  <si>
    <t>Расчетный центр - Агентский договор с ООО "ЕИРЦ №1":   в том числе</t>
  </si>
  <si>
    <t xml:space="preserve">доставка квитанций - договор с Почтой </t>
  </si>
  <si>
    <t>1,71 за квит.</t>
  </si>
  <si>
    <t xml:space="preserve">комиссия банкам - договоры с банками </t>
  </si>
  <si>
    <t>расходы на  ЕИРЦ</t>
  </si>
  <si>
    <t>1.2.</t>
  </si>
  <si>
    <t>Содержание конструктивных элементов, в т.ч.</t>
  </si>
  <si>
    <t>1.2.1.</t>
  </si>
  <si>
    <t>Содержание строительных конструкций</t>
  </si>
  <si>
    <t>Прочие</t>
  </si>
  <si>
    <t>1.2.2.</t>
  </si>
  <si>
    <t>Содержание аварийно-диспетчерской службы Договор с аварийной службой</t>
  </si>
  <si>
    <t>1.2.3.</t>
  </si>
  <si>
    <t>Дератизация, дезинфекция подвалов                      Договор с СЭЗ</t>
  </si>
  <si>
    <t>1.2.4.</t>
  </si>
  <si>
    <t xml:space="preserve">Содержание вентканалов и газоходов                              Договор "ЖилСпецРСУ" </t>
  </si>
  <si>
    <t>1.3.</t>
  </si>
  <si>
    <t>Техническое обслуживание фасадных и внутридомовых газопроводов                                                Договор с ОАО Калугаоблгаз</t>
  </si>
  <si>
    <t>1.4.</t>
  </si>
  <si>
    <t xml:space="preserve">Содержание инженерных сетей </t>
  </si>
  <si>
    <t>1.5.</t>
  </si>
  <si>
    <t>Содержание придомовой территории</t>
  </si>
  <si>
    <t>1.6.</t>
  </si>
  <si>
    <t>Мусоропровод</t>
  </si>
  <si>
    <t>ЛИФТ- содержание, Договора: 1.Калугалифтремстрой, 2.Калугалифт, 3.Альфастрахование</t>
  </si>
  <si>
    <t>3</t>
  </si>
  <si>
    <t xml:space="preserve">Текущий ремонт </t>
  </si>
  <si>
    <t>Коммунальные услуги, в том числе</t>
  </si>
  <si>
    <t>Холодное водоснабжение//водоотведение                                        Договор с ГП "Калужский областной водоканал"</t>
  </si>
  <si>
    <t xml:space="preserve"> 28,25 р., //19,38 р.</t>
  </si>
  <si>
    <t>Горячее водоснабжение Договор с МУП "Калугатеплосеть"</t>
  </si>
  <si>
    <t xml:space="preserve"> 170,1014 р./кв.м.</t>
  </si>
  <si>
    <t>ЦО  Договор с МУП "Калугатеплосеть"</t>
  </si>
  <si>
    <t>2104,62 р./Гкал</t>
  </si>
  <si>
    <r>
      <t>Электроэнергия (</t>
    </r>
    <r>
      <rPr>
        <u/>
        <sz val="11"/>
        <rFont val="Times New Roman"/>
        <family val="1"/>
        <charset val="204"/>
      </rPr>
      <t>в том числе Содержание ОИ э/э освещение МОП)Договор с ОАО "КСК"</t>
    </r>
  </si>
  <si>
    <t>4,82 руб кВтч</t>
  </si>
  <si>
    <t>Остаток по тек. ремонту, на январь 2019 руб.</t>
  </si>
  <si>
    <t xml:space="preserve">Виды услуг, работ </t>
  </si>
  <si>
    <t>Итого остаток по тек. ремонту,  руб.</t>
  </si>
  <si>
    <t>Работы по ст. "Содержание" выполняются ежемесячно собствеными силами специалистов управляющей компании или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 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</si>
  <si>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ПЕРЕД СОБСТВЕННИКАМИ ПОМЕЩЕНИЙ О ВЫПОЛНЕНИИ ДОГОВОРА УПРАВЛЕНИЯ № 01-30/09-09 от 01.10.2009г. ЗА 2019 год</t>
  </si>
  <si>
    <r>
      <t xml:space="preserve">Адрес многоквартирного дома </t>
    </r>
    <r>
      <rPr>
        <u/>
        <sz val="14"/>
        <rFont val="Times New Roman"/>
        <family val="1"/>
        <charset val="204"/>
      </rPr>
      <t>г.Калуга, ул. Генерала Попова д. 18 корпус 2</t>
    </r>
  </si>
  <si>
    <t>Ремонт межпанельных швов кв. 9,120</t>
  </si>
  <si>
    <t>Ремонт подъездов</t>
  </si>
  <si>
    <t>дом с ЦО через 4 элеваторных узла. ГВС от центрольно-теплового цункта. Водоснабжение и водоотведение центральное.</t>
  </si>
  <si>
    <t>ВНИМАНИЕ: Общий долг жителей Вашего дома за жилищно-коммунальные услуги равен 641345,87 руб., в т.ч. по кв. 16,45,55,69,83,102,105,136,137</t>
  </si>
  <si>
    <t>провайдеры</t>
  </si>
  <si>
    <t>информация об использовании ОИ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</si>
</sst>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7030A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47">
    <xf numFmtId="0" fontId="0" fillId="0" borderId="0" xfId="0"/>
    <xf numFmtId="2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2" fontId="10" fillId="0" borderId="0" xfId="4" applyNumberFormat="1" applyFont="1" applyAlignment="1">
      <alignment horizontal="center" vertical="center"/>
    </xf>
    <xf numFmtId="0" fontId="13" fillId="0" borderId="0" xfId="4" applyFont="1" applyAlignment="1">
      <alignment vertical="center"/>
    </xf>
    <xf numFmtId="0" fontId="15" fillId="0" borderId="0" xfId="4" applyFont="1" applyBorder="1" applyAlignment="1">
      <alignment horizontal="left" vertical="center"/>
    </xf>
    <xf numFmtId="0" fontId="16" fillId="0" borderId="0" xfId="3" applyFont="1"/>
    <xf numFmtId="0" fontId="17" fillId="3" borderId="0" xfId="4" applyFont="1" applyFill="1" applyBorder="1" applyAlignment="1">
      <alignment horizontal="left" vertical="center"/>
    </xf>
    <xf numFmtId="2" fontId="16" fillId="3" borderId="0" xfId="4" applyNumberFormat="1" applyFont="1" applyFill="1" applyAlignment="1">
      <alignment horizontal="left" vertical="center"/>
    </xf>
    <xf numFmtId="2" fontId="13" fillId="3" borderId="0" xfId="4" applyNumberFormat="1" applyFont="1" applyFill="1" applyAlignment="1">
      <alignment horizontal="center" vertical="center"/>
    </xf>
    <xf numFmtId="9" fontId="15" fillId="3" borderId="0" xfId="5" applyFont="1" applyFill="1" applyBorder="1" applyAlignment="1">
      <alignment horizontal="left" vertical="center"/>
    </xf>
    <xf numFmtId="164" fontId="13" fillId="0" borderId="0" xfId="4" applyNumberFormat="1" applyFont="1" applyAlignment="1">
      <alignment horizontal="center" vertical="center"/>
    </xf>
    <xf numFmtId="2" fontId="19" fillId="0" borderId="0" xfId="4" applyNumberFormat="1" applyFont="1" applyBorder="1" applyAlignment="1">
      <alignment horizontal="left" vertical="center"/>
    </xf>
    <xf numFmtId="0" fontId="19" fillId="0" borderId="0" xfId="4" applyFont="1" applyBorder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20" fillId="0" borderId="1" xfId="3" applyFont="1" applyBorder="1" applyAlignment="1">
      <alignment horizontal="right" vertical="center" wrapText="1"/>
    </xf>
    <xf numFmtId="0" fontId="4" fillId="0" borderId="1" xfId="3" applyFont="1" applyBorder="1" applyAlignment="1">
      <alignment horizontal="right" vertical="center" wrapText="1"/>
    </xf>
    <xf numFmtId="2" fontId="19" fillId="0" borderId="0" xfId="4" applyNumberFormat="1" applyFont="1" applyAlignment="1">
      <alignment horizontal="left" vertical="center"/>
    </xf>
    <xf numFmtId="2" fontId="13" fillId="0" borderId="0" xfId="4" applyNumberFormat="1" applyFont="1" applyBorder="1" applyAlignment="1">
      <alignment horizontal="left" vertical="center"/>
    </xf>
    <xf numFmtId="0" fontId="13" fillId="0" borderId="0" xfId="4" applyFont="1" applyBorder="1" applyAlignment="1">
      <alignment horizontal="left" vertical="center"/>
    </xf>
    <xf numFmtId="0" fontId="23" fillId="2" borderId="0" xfId="4" applyFont="1" applyFill="1" applyBorder="1" applyAlignment="1">
      <alignment horizontal="center" vertical="center"/>
    </xf>
    <xf numFmtId="2" fontId="13" fillId="4" borderId="0" xfId="4" applyNumberFormat="1" applyFont="1" applyFill="1" applyBorder="1" applyAlignment="1">
      <alignment horizontal="center" vertical="center"/>
    </xf>
    <xf numFmtId="2" fontId="13" fillId="0" borderId="0" xfId="4" applyNumberFormat="1" applyFont="1" applyFill="1" applyBorder="1" applyAlignment="1">
      <alignment horizontal="center" vertical="center"/>
    </xf>
    <xf numFmtId="4" fontId="13" fillId="0" borderId="0" xfId="4" applyNumberFormat="1" applyFont="1" applyBorder="1" applyAlignment="1">
      <alignment horizontal="center" vertical="center"/>
    </xf>
    <xf numFmtId="2" fontId="24" fillId="0" borderId="0" xfId="4" applyNumberFormat="1" applyFont="1" applyAlignment="1">
      <alignment horizontal="center" vertical="center"/>
    </xf>
    <xf numFmtId="2" fontId="24" fillId="0" borderId="0" xfId="4" applyNumberFormat="1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24" fillId="0" borderId="5" xfId="4" applyNumberFormat="1" applyFont="1" applyBorder="1" applyAlignment="1">
      <alignment horizontal="left" vertical="center" wrapText="1"/>
    </xf>
    <xf numFmtId="0" fontId="24" fillId="0" borderId="6" xfId="4" applyFont="1" applyBorder="1" applyAlignment="1">
      <alignment horizontal="center" vertical="center" wrapText="1"/>
    </xf>
    <xf numFmtId="0" fontId="11" fillId="0" borderId="6" xfId="3" applyFont="1" applyBorder="1" applyAlignment="1">
      <alignment vertical="center" wrapText="1"/>
    </xf>
    <xf numFmtId="2" fontId="24" fillId="4" borderId="6" xfId="4" applyNumberFormat="1" applyFont="1" applyFill="1" applyBorder="1" applyAlignment="1">
      <alignment horizontal="center" vertical="center" wrapText="1"/>
    </xf>
    <xf numFmtId="2" fontId="24" fillId="0" borderId="6" xfId="4" applyNumberFormat="1" applyFont="1" applyFill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13" fillId="0" borderId="7" xfId="3" applyFont="1" applyBorder="1" applyAlignment="1">
      <alignment vertical="center" wrapText="1"/>
    </xf>
    <xf numFmtId="2" fontId="24" fillId="0" borderId="0" xfId="4" applyNumberFormat="1" applyFont="1" applyAlignment="1">
      <alignment horizontal="center" vertical="center" wrapText="1"/>
    </xf>
    <xf numFmtId="2" fontId="24" fillId="0" borderId="0" xfId="4" applyNumberFormat="1" applyFont="1" applyAlignment="1">
      <alignment vertical="center" wrapText="1"/>
    </xf>
    <xf numFmtId="0" fontId="13" fillId="0" borderId="0" xfId="4" applyFont="1" applyAlignment="1">
      <alignment vertical="center" wrapText="1"/>
    </xf>
    <xf numFmtId="4" fontId="13" fillId="0" borderId="0" xfId="4" applyNumberFormat="1" applyFont="1" applyAlignment="1">
      <alignment vertical="center" wrapText="1"/>
    </xf>
    <xf numFmtId="1" fontId="24" fillId="0" borderId="8" xfId="4" applyNumberFormat="1" applyFont="1" applyBorder="1" applyAlignment="1">
      <alignment horizontal="center" vertical="center" wrapText="1"/>
    </xf>
    <xf numFmtId="0" fontId="24" fillId="0" borderId="9" xfId="4" applyFont="1" applyBorder="1" applyAlignment="1">
      <alignment horizontal="center" vertical="center" wrapText="1"/>
    </xf>
    <xf numFmtId="1" fontId="24" fillId="4" borderId="9" xfId="4" applyNumberFormat="1" applyFont="1" applyFill="1" applyBorder="1" applyAlignment="1">
      <alignment horizontal="center" vertical="center" wrapText="1"/>
    </xf>
    <xf numFmtId="1" fontId="24" fillId="0" borderId="9" xfId="4" applyNumberFormat="1" applyFont="1" applyFill="1" applyBorder="1" applyAlignment="1">
      <alignment horizontal="center" vertical="center" wrapText="1"/>
    </xf>
    <xf numFmtId="2" fontId="21" fillId="0" borderId="11" xfId="4" applyNumberFormat="1" applyFont="1" applyBorder="1" applyAlignment="1">
      <alignment horizontal="left" vertical="center"/>
    </xf>
    <xf numFmtId="0" fontId="21" fillId="0" borderId="1" xfId="4" applyFont="1" applyBorder="1" applyAlignment="1">
      <alignment horizontal="left" vertical="center" wrapText="1"/>
    </xf>
    <xf numFmtId="4" fontId="21" fillId="4" borderId="1" xfId="4" applyNumberFormat="1" applyFont="1" applyFill="1" applyBorder="1" applyAlignment="1">
      <alignment horizontal="center" vertical="center"/>
    </xf>
    <xf numFmtId="4" fontId="21" fillId="0" borderId="1" xfId="4" applyNumberFormat="1" applyFont="1" applyBorder="1" applyAlignment="1">
      <alignment horizontal="center" vertical="center"/>
    </xf>
    <xf numFmtId="2" fontId="22" fillId="0" borderId="0" xfId="4" applyNumberFormat="1" applyFont="1" applyAlignment="1">
      <alignment vertical="center"/>
    </xf>
    <xf numFmtId="0" fontId="21" fillId="0" borderId="0" xfId="4" applyFont="1" applyAlignment="1">
      <alignment vertical="center"/>
    </xf>
    <xf numFmtId="4" fontId="21" fillId="0" borderId="0" xfId="4" applyNumberFormat="1" applyFont="1" applyAlignment="1">
      <alignment vertical="center"/>
    </xf>
    <xf numFmtId="2" fontId="26" fillId="0" borderId="11" xfId="4" applyNumberFormat="1" applyFont="1" applyBorder="1" applyAlignment="1">
      <alignment horizontal="left" vertical="center"/>
    </xf>
    <xf numFmtId="0" fontId="24" fillId="0" borderId="1" xfId="4" applyFont="1" applyBorder="1" applyAlignment="1">
      <alignment vertical="center"/>
    </xf>
    <xf numFmtId="4" fontId="26" fillId="4" borderId="1" xfId="4" applyNumberFormat="1" applyFont="1" applyFill="1" applyBorder="1" applyAlignment="1">
      <alignment horizontal="center" vertical="center"/>
    </xf>
    <xf numFmtId="4" fontId="26" fillId="0" borderId="1" xfId="4" applyNumberFormat="1" applyFont="1" applyBorder="1" applyAlignment="1">
      <alignment horizontal="center" vertical="center"/>
    </xf>
    <xf numFmtId="4" fontId="22" fillId="0" borderId="12" xfId="4" applyNumberFormat="1" applyFont="1" applyBorder="1" applyAlignment="1">
      <alignment horizontal="center" vertical="center"/>
    </xf>
    <xf numFmtId="2" fontId="26" fillId="0" borderId="0" xfId="4" applyNumberFormat="1" applyFont="1" applyAlignment="1">
      <alignment vertical="center"/>
    </xf>
    <xf numFmtId="0" fontId="26" fillId="0" borderId="0" xfId="4" applyFont="1" applyAlignment="1">
      <alignment vertical="center"/>
    </xf>
    <xf numFmtId="2" fontId="27" fillId="0" borderId="11" xfId="4" applyNumberFormat="1" applyFont="1" applyBorder="1" applyAlignment="1">
      <alignment horizontal="left" vertical="center"/>
    </xf>
    <xf numFmtId="0" fontId="28" fillId="0" borderId="1" xfId="4" applyFont="1" applyBorder="1" applyAlignment="1">
      <alignment vertical="center" wrapText="1"/>
    </xf>
    <xf numFmtId="4" fontId="27" fillId="4" borderId="1" xfId="4" applyNumberFormat="1" applyFont="1" applyFill="1" applyBorder="1" applyAlignment="1">
      <alignment horizontal="center" vertical="center"/>
    </xf>
    <xf numFmtId="4" fontId="27" fillId="0" borderId="1" xfId="4" applyNumberFormat="1" applyFont="1" applyBorder="1" applyAlignment="1">
      <alignment horizontal="center" vertical="center"/>
    </xf>
    <xf numFmtId="2" fontId="27" fillId="0" borderId="0" xfId="4" applyNumberFormat="1" applyFont="1" applyAlignment="1">
      <alignment vertical="center"/>
    </xf>
    <xf numFmtId="0" fontId="27" fillId="0" borderId="0" xfId="4" applyFont="1" applyAlignment="1">
      <alignment vertical="center"/>
    </xf>
    <xf numFmtId="9" fontId="27" fillId="0" borderId="0" xfId="4" applyNumberFormat="1" applyFont="1" applyAlignment="1">
      <alignment vertical="center"/>
    </xf>
    <xf numFmtId="2" fontId="29" fillId="0" borderId="11" xfId="4" applyNumberFormat="1" applyFont="1" applyBorder="1" applyAlignment="1">
      <alignment horizontal="left" vertical="center"/>
    </xf>
    <xf numFmtId="0" fontId="30" fillId="0" borderId="1" xfId="4" applyFont="1" applyBorder="1" applyAlignment="1">
      <alignment vertical="center" wrapText="1"/>
    </xf>
    <xf numFmtId="4" fontId="29" fillId="4" borderId="1" xfId="4" applyNumberFormat="1" applyFont="1" applyFill="1" applyBorder="1" applyAlignment="1">
      <alignment horizontal="center" vertical="center"/>
    </xf>
    <xf numFmtId="4" fontId="29" fillId="0" borderId="1" xfId="4" applyNumberFormat="1" applyFont="1" applyBorder="1" applyAlignment="1">
      <alignment horizontal="center" vertical="center"/>
    </xf>
    <xf numFmtId="2" fontId="29" fillId="0" borderId="0" xfId="4" applyNumberFormat="1" applyFont="1" applyAlignment="1">
      <alignment vertical="center"/>
    </xf>
    <xf numFmtId="0" fontId="29" fillId="0" borderId="0" xfId="4" applyFont="1" applyAlignment="1">
      <alignment vertical="center"/>
    </xf>
    <xf numFmtId="165" fontId="29" fillId="4" borderId="1" xfId="5" applyNumberFormat="1" applyFont="1" applyFill="1" applyBorder="1" applyAlignment="1">
      <alignment horizontal="center" vertical="center"/>
    </xf>
    <xf numFmtId="2" fontId="26" fillId="0" borderId="11" xfId="4" applyNumberFormat="1" applyFont="1" applyBorder="1" applyAlignment="1">
      <alignment horizontal="left" vertical="center" wrapText="1"/>
    </xf>
    <xf numFmtId="0" fontId="26" fillId="0" borderId="1" xfId="4" applyFont="1" applyBorder="1" applyAlignment="1">
      <alignment horizontal="left" vertical="center" wrapText="1"/>
    </xf>
    <xf numFmtId="4" fontId="26" fillId="6" borderId="1" xfId="4" applyNumberFormat="1" applyFont="1" applyFill="1" applyBorder="1" applyAlignment="1">
      <alignment horizontal="center" vertical="center" wrapText="1"/>
    </xf>
    <xf numFmtId="4" fontId="26" fillId="0" borderId="1" xfId="4" applyNumberFormat="1" applyFont="1" applyFill="1" applyBorder="1" applyAlignment="1">
      <alignment horizontal="center" vertical="center" wrapText="1"/>
    </xf>
    <xf numFmtId="2" fontId="26" fillId="0" borderId="0" xfId="4" applyNumberFormat="1" applyFont="1" applyAlignment="1">
      <alignment vertical="center" wrapText="1"/>
    </xf>
    <xf numFmtId="0" fontId="26" fillId="0" borderId="0" xfId="4" applyFont="1" applyAlignment="1">
      <alignment vertical="center" wrapText="1"/>
    </xf>
    <xf numFmtId="0" fontId="28" fillId="0" borderId="1" xfId="4" applyFont="1" applyBorder="1" applyAlignment="1">
      <alignment vertical="center"/>
    </xf>
    <xf numFmtId="4" fontId="18" fillId="0" borderId="12" xfId="4" applyNumberFormat="1" applyFont="1" applyBorder="1" applyAlignment="1">
      <alignment horizontal="center" vertical="center"/>
    </xf>
    <xf numFmtId="2" fontId="31" fillId="0" borderId="0" xfId="4" applyNumberFormat="1" applyFont="1" applyAlignment="1">
      <alignment horizontal="center" vertical="center"/>
    </xf>
    <xf numFmtId="2" fontId="31" fillId="0" borderId="0" xfId="4" applyNumberFormat="1" applyFont="1" applyAlignment="1">
      <alignment vertical="center"/>
    </xf>
    <xf numFmtId="165" fontId="27" fillId="0" borderId="0" xfId="4" applyNumberFormat="1" applyFont="1" applyAlignment="1">
      <alignment vertical="center"/>
    </xf>
    <xf numFmtId="2" fontId="27" fillId="0" borderId="11" xfId="4" applyNumberFormat="1" applyFont="1" applyBorder="1" applyAlignment="1">
      <alignment horizontal="left" vertical="center" wrapText="1"/>
    </xf>
    <xf numFmtId="4" fontId="27" fillId="4" borderId="1" xfId="4" applyNumberFormat="1" applyFont="1" applyFill="1" applyBorder="1" applyAlignment="1">
      <alignment horizontal="center" vertical="center" wrapText="1"/>
    </xf>
    <xf numFmtId="4" fontId="27" fillId="0" borderId="1" xfId="4" applyNumberFormat="1" applyFont="1" applyBorder="1" applyAlignment="1">
      <alignment horizontal="center" vertical="center" wrapText="1"/>
    </xf>
    <xf numFmtId="2" fontId="31" fillId="0" borderId="0" xfId="4" applyNumberFormat="1" applyFont="1" applyAlignment="1">
      <alignment horizontal="center" vertical="center" wrapText="1"/>
    </xf>
    <xf numFmtId="2" fontId="31" fillId="0" borderId="0" xfId="4" applyNumberFormat="1" applyFont="1" applyAlignment="1">
      <alignment vertical="center" wrapText="1"/>
    </xf>
    <xf numFmtId="2" fontId="27" fillId="0" borderId="0" xfId="4" applyNumberFormat="1" applyFont="1" applyAlignment="1">
      <alignment vertical="center" wrapText="1"/>
    </xf>
    <xf numFmtId="0" fontId="27" fillId="0" borderId="0" xfId="4" applyFont="1" applyAlignment="1">
      <alignment vertical="center" wrapText="1"/>
    </xf>
    <xf numFmtId="0" fontId="24" fillId="0" borderId="1" xfId="4" applyFont="1" applyBorder="1" applyAlignment="1">
      <alignment vertical="center" wrapText="1"/>
    </xf>
    <xf numFmtId="4" fontId="32" fillId="4" borderId="1" xfId="4" applyNumberFormat="1" applyFont="1" applyFill="1" applyBorder="1" applyAlignment="1">
      <alignment horizontal="center" vertical="center" wrapText="1"/>
    </xf>
    <xf numFmtId="2" fontId="7" fillId="0" borderId="11" xfId="4" applyNumberFormat="1" applyFont="1" applyBorder="1" applyAlignment="1">
      <alignment horizontal="left" vertical="center" wrapText="1"/>
    </xf>
    <xf numFmtId="4" fontId="33" fillId="4" borderId="1" xfId="4" applyNumberFormat="1" applyFont="1" applyFill="1" applyBorder="1" applyAlignment="1">
      <alignment horizontal="center" vertical="center" wrapText="1"/>
    </xf>
    <xf numFmtId="4" fontId="33" fillId="0" borderId="1" xfId="4" applyNumberFormat="1" applyFont="1" applyBorder="1" applyAlignment="1">
      <alignment horizontal="center" vertical="center" wrapText="1"/>
    </xf>
    <xf numFmtId="2" fontId="34" fillId="0" borderId="0" xfId="4" applyNumberFormat="1" applyFont="1" applyAlignment="1">
      <alignment vertical="center" wrapText="1"/>
    </xf>
    <xf numFmtId="0" fontId="34" fillId="0" borderId="0" xfId="4" applyFont="1" applyAlignment="1">
      <alignment vertical="center" wrapText="1"/>
    </xf>
    <xf numFmtId="4" fontId="7" fillId="4" borderId="1" xfId="4" applyNumberFormat="1" applyFont="1" applyFill="1" applyBorder="1" applyAlignment="1">
      <alignment horizontal="center" vertical="center"/>
    </xf>
    <xf numFmtId="2" fontId="24" fillId="0" borderId="0" xfId="4" applyNumberFormat="1" applyFont="1" applyBorder="1" applyAlignment="1">
      <alignment horizontal="center" vertical="center"/>
    </xf>
    <xf numFmtId="2" fontId="24" fillId="0" borderId="0" xfId="4" applyNumberFormat="1" applyFont="1" applyBorder="1" applyAlignment="1">
      <alignment vertical="center"/>
    </xf>
    <xf numFmtId="2" fontId="26" fillId="0" borderId="0" xfId="4" applyNumberFormat="1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4" fontId="7" fillId="0" borderId="1" xfId="4" applyNumberFormat="1" applyFont="1" applyBorder="1" applyAlignment="1">
      <alignment horizontal="center" vertical="center"/>
    </xf>
    <xf numFmtId="2" fontId="7" fillId="0" borderId="0" xfId="4" applyNumberFormat="1" applyFont="1" applyAlignment="1">
      <alignment vertical="center"/>
    </xf>
    <xf numFmtId="0" fontId="7" fillId="0" borderId="0" xfId="4" applyFont="1" applyAlignment="1">
      <alignment vertical="center"/>
    </xf>
    <xf numFmtId="2" fontId="22" fillId="3" borderId="0" xfId="4" applyNumberFormat="1" applyFont="1" applyFill="1" applyAlignment="1">
      <alignment horizontal="center" vertical="center"/>
    </xf>
    <xf numFmtId="2" fontId="22" fillId="3" borderId="0" xfId="4" applyNumberFormat="1" applyFont="1" applyFill="1" applyAlignment="1">
      <alignment vertical="center"/>
    </xf>
    <xf numFmtId="2" fontId="21" fillId="3" borderId="0" xfId="4" applyNumberFormat="1" applyFont="1" applyFill="1" applyAlignment="1">
      <alignment vertical="center"/>
    </xf>
    <xf numFmtId="0" fontId="21" fillId="3" borderId="0" xfId="4" applyFont="1" applyFill="1" applyAlignment="1">
      <alignment vertical="center"/>
    </xf>
    <xf numFmtId="2" fontId="35" fillId="2" borderId="0" xfId="4" applyNumberFormat="1" applyFont="1" applyFill="1" applyAlignment="1">
      <alignment horizontal="center" vertical="center"/>
    </xf>
    <xf numFmtId="2" fontId="35" fillId="2" borderId="0" xfId="4" applyNumberFormat="1" applyFont="1" applyFill="1" applyAlignment="1">
      <alignment vertical="center"/>
    </xf>
    <xf numFmtId="0" fontId="35" fillId="2" borderId="0" xfId="4" applyFont="1" applyFill="1" applyAlignment="1">
      <alignment vertical="center"/>
    </xf>
    <xf numFmtId="1" fontId="21" fillId="0" borderId="5" xfId="4" applyNumberFormat="1" applyFont="1" applyBorder="1" applyAlignment="1">
      <alignment horizontal="left" vertical="center"/>
    </xf>
    <xf numFmtId="0" fontId="22" fillId="0" borderId="6" xfId="4" applyFont="1" applyBorder="1" applyAlignment="1">
      <alignment vertical="center"/>
    </xf>
    <xf numFmtId="4" fontId="21" fillId="4" borderId="6" xfId="4" applyNumberFormat="1" applyFont="1" applyFill="1" applyBorder="1" applyAlignment="1">
      <alignment horizontal="center" vertical="center"/>
    </xf>
    <xf numFmtId="4" fontId="22" fillId="0" borderId="7" xfId="4" applyNumberFormat="1" applyFont="1" applyBorder="1" applyAlignment="1">
      <alignment horizontal="center" vertical="center"/>
    </xf>
    <xf numFmtId="2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center" vertical="center"/>
    </xf>
    <xf numFmtId="0" fontId="22" fillId="0" borderId="0" xfId="4" applyFont="1" applyAlignment="1">
      <alignment vertical="center"/>
    </xf>
    <xf numFmtId="1" fontId="21" fillId="0" borderId="11" xfId="4" applyNumberFormat="1" applyFont="1" applyBorder="1" applyAlignment="1">
      <alignment horizontal="left" vertical="center"/>
    </xf>
    <xf numFmtId="0" fontId="10" fillId="0" borderId="1" xfId="4" applyFont="1" applyBorder="1" applyAlignment="1">
      <alignment vertical="center" wrapText="1"/>
    </xf>
    <xf numFmtId="4" fontId="18" fillId="3" borderId="1" xfId="4" applyNumberFormat="1" applyFont="1" applyFill="1" applyBorder="1" applyAlignment="1">
      <alignment horizontal="center" vertical="center"/>
    </xf>
    <xf numFmtId="4" fontId="11" fillId="5" borderId="1" xfId="4" applyNumberFormat="1" applyFont="1" applyFill="1" applyBorder="1" applyAlignment="1">
      <alignment horizontal="center" vertical="center" wrapText="1"/>
    </xf>
    <xf numFmtId="0" fontId="13" fillId="0" borderId="1" xfId="3" applyFont="1" applyBorder="1" applyAlignment="1">
      <alignment wrapText="1"/>
    </xf>
    <xf numFmtId="4" fontId="10" fillId="5" borderId="1" xfId="4" applyNumberFormat="1" applyFont="1" applyFill="1" applyBorder="1" applyAlignment="1">
      <alignment horizontal="center" vertical="center" wrapText="1"/>
    </xf>
    <xf numFmtId="49" fontId="13" fillId="0" borderId="11" xfId="4" applyNumberFormat="1" applyFont="1" applyBorder="1" applyAlignment="1">
      <alignment horizontal="left" vertical="center"/>
    </xf>
    <xf numFmtId="0" fontId="11" fillId="5" borderId="1" xfId="4" applyFont="1" applyFill="1" applyBorder="1" applyAlignment="1">
      <alignment horizontal="center" vertical="center" wrapText="1"/>
    </xf>
    <xf numFmtId="2" fontId="13" fillId="0" borderId="0" xfId="4" applyNumberFormat="1" applyFont="1" applyAlignment="1">
      <alignment vertical="center"/>
    </xf>
    <xf numFmtId="2" fontId="8" fillId="3" borderId="0" xfId="4" applyNumberFormat="1" applyFont="1" applyFill="1" applyAlignment="1">
      <alignment horizontal="center" vertical="center"/>
    </xf>
    <xf numFmtId="2" fontId="8" fillId="3" borderId="0" xfId="4" applyNumberFormat="1" applyFont="1" applyFill="1" applyAlignment="1">
      <alignment vertical="center"/>
    </xf>
    <xf numFmtId="0" fontId="8" fillId="3" borderId="0" xfId="4" applyFont="1" applyFill="1" applyAlignment="1">
      <alignment vertical="center"/>
    </xf>
    <xf numFmtId="4" fontId="8" fillId="3" borderId="0" xfId="4" applyNumberFormat="1" applyFont="1" applyFill="1" applyAlignment="1">
      <alignment vertical="center"/>
    </xf>
    <xf numFmtId="0" fontId="22" fillId="3" borderId="0" xfId="4" applyFont="1" applyFill="1" applyAlignment="1">
      <alignment vertical="center"/>
    </xf>
    <xf numFmtId="2" fontId="24" fillId="3" borderId="0" xfId="4" applyNumberFormat="1" applyFont="1" applyFill="1" applyAlignment="1">
      <alignment horizontal="center" vertical="center"/>
    </xf>
    <xf numFmtId="2" fontId="24" fillId="3" borderId="0" xfId="4" applyNumberFormat="1" applyFont="1" applyFill="1" applyAlignment="1">
      <alignment vertical="center"/>
    </xf>
    <xf numFmtId="0" fontId="36" fillId="3" borderId="0" xfId="4" applyFont="1" applyFill="1" applyAlignment="1">
      <alignment vertical="center"/>
    </xf>
    <xf numFmtId="0" fontId="8" fillId="0" borderId="5" xfId="3" applyFont="1" applyBorder="1" applyAlignment="1">
      <alignment vertical="center" wrapText="1"/>
    </xf>
    <xf numFmtId="4" fontId="8" fillId="3" borderId="6" xfId="6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4" applyFont="1" applyBorder="1" applyAlignment="1">
      <alignment vertical="center" wrapText="1"/>
    </xf>
    <xf numFmtId="0" fontId="7" fillId="0" borderId="6" xfId="3" applyFont="1" applyBorder="1" applyAlignment="1">
      <alignment vertical="center" wrapText="1"/>
    </xf>
    <xf numFmtId="2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7" fillId="0" borderId="14" xfId="3" applyNumberFormat="1" applyFont="1" applyBorder="1" applyAlignment="1">
      <alignment horizontal="center" vertical="center" wrapText="1"/>
    </xf>
    <xf numFmtId="4" fontId="26" fillId="0" borderId="15" xfId="3" applyNumberFormat="1" applyFont="1" applyBorder="1" applyAlignment="1">
      <alignment vertical="center"/>
    </xf>
    <xf numFmtId="4" fontId="7" fillId="0" borderId="15" xfId="3" applyNumberFormat="1" applyFont="1" applyBorder="1" applyAlignment="1">
      <alignment horizontal="center" vertical="center" wrapText="1"/>
    </xf>
    <xf numFmtId="0" fontId="18" fillId="0" borderId="13" xfId="4" applyFont="1" applyBorder="1" applyAlignment="1">
      <alignment vertical="center"/>
    </xf>
    <xf numFmtId="4" fontId="26" fillId="0" borderId="16" xfId="3" applyNumberFormat="1" applyFont="1" applyBorder="1" applyAlignment="1">
      <alignment vertical="center"/>
    </xf>
    <xf numFmtId="0" fontId="18" fillId="0" borderId="11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2" fillId="0" borderId="12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 wrapText="1"/>
    </xf>
    <xf numFmtId="0" fontId="19" fillId="0" borderId="0" xfId="4" applyFont="1" applyAlignment="1">
      <alignment vertical="center"/>
    </xf>
    <xf numFmtId="2" fontId="13" fillId="0" borderId="0" xfId="4" applyNumberFormat="1" applyFont="1" applyAlignment="1">
      <alignment horizontal="left" vertical="center"/>
    </xf>
    <xf numFmtId="0" fontId="23" fillId="2" borderId="0" xfId="4" applyFont="1" applyFill="1" applyAlignment="1">
      <alignment horizontal="center" vertical="center"/>
    </xf>
    <xf numFmtId="2" fontId="13" fillId="4" borderId="0" xfId="4" applyNumberFormat="1" applyFont="1" applyFill="1" applyAlignment="1">
      <alignment horizontal="center" vertical="center"/>
    </xf>
    <xf numFmtId="2" fontId="13" fillId="0" borderId="0" xfId="4" applyNumberFormat="1" applyFont="1" applyFill="1" applyAlignment="1">
      <alignment horizontal="center" vertical="center"/>
    </xf>
    <xf numFmtId="0" fontId="21" fillId="0" borderId="0" xfId="4" applyFont="1" applyAlignment="1">
      <alignment vertical="center" wrapText="1"/>
    </xf>
    <xf numFmtId="0" fontId="26" fillId="0" borderId="0" xfId="4" applyFont="1" applyAlignment="1">
      <alignment horizontal="right" vertical="center"/>
    </xf>
    <xf numFmtId="0" fontId="37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38" fillId="0" borderId="0" xfId="2" applyFont="1"/>
    <xf numFmtId="0" fontId="16" fillId="0" borderId="0" xfId="4" applyFont="1" applyAlignment="1">
      <alignment horizontal="center" vertical="center"/>
    </xf>
    <xf numFmtId="2" fontId="16" fillId="0" borderId="0" xfId="4" applyNumberFormat="1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40" fillId="3" borderId="0" xfId="2" applyFont="1" applyFill="1" applyAlignment="1">
      <alignment horizontal="right"/>
    </xf>
    <xf numFmtId="0" fontId="41" fillId="0" borderId="1" xfId="3" applyFont="1" applyBorder="1" applyAlignment="1">
      <alignment horizontal="right" vertical="center" wrapText="1"/>
    </xf>
    <xf numFmtId="2" fontId="18" fillId="3" borderId="0" xfId="4" applyNumberFormat="1" applyFont="1" applyFill="1" applyAlignment="1">
      <alignment horizontal="left" vertical="center"/>
    </xf>
    <xf numFmtId="0" fontId="18" fillId="3" borderId="0" xfId="4" applyFont="1" applyFill="1" applyAlignment="1">
      <alignment horizontal="left" vertical="center"/>
    </xf>
    <xf numFmtId="0" fontId="18" fillId="3" borderId="0" xfId="4" applyFont="1" applyFill="1" applyAlignment="1">
      <alignment vertical="center"/>
    </xf>
    <xf numFmtId="0" fontId="34" fillId="3" borderId="0" xfId="4" applyFont="1" applyFill="1" applyAlignment="1">
      <alignment vertical="center" wrapText="1"/>
    </xf>
    <xf numFmtId="4" fontId="22" fillId="3" borderId="1" xfId="4" applyNumberFormat="1" applyFont="1" applyFill="1" applyBorder="1" applyAlignment="1">
      <alignment horizontal="center" vertical="center"/>
    </xf>
    <xf numFmtId="0" fontId="24" fillId="3" borderId="9" xfId="4" applyFont="1" applyFill="1" applyBorder="1" applyAlignment="1">
      <alignment horizontal="center" vertical="center" wrapText="1"/>
    </xf>
    <xf numFmtId="4" fontId="22" fillId="3" borderId="6" xfId="4" applyNumberFormat="1" applyFont="1" applyFill="1" applyBorder="1" applyAlignment="1">
      <alignment horizontal="center" vertical="center"/>
    </xf>
    <xf numFmtId="1" fontId="21" fillId="0" borderId="20" xfId="4" applyNumberFormat="1" applyFont="1" applyBorder="1" applyAlignment="1">
      <alignment horizontal="left" vertical="center"/>
    </xf>
    <xf numFmtId="0" fontId="7" fillId="0" borderId="21" xfId="4" applyFont="1" applyBorder="1" applyAlignment="1">
      <alignment vertical="center"/>
    </xf>
    <xf numFmtId="4" fontId="22" fillId="3" borderId="21" xfId="4" applyNumberFormat="1" applyFont="1" applyFill="1" applyBorder="1" applyAlignment="1">
      <alignment horizontal="center" vertical="center"/>
    </xf>
    <xf numFmtId="4" fontId="21" fillId="5" borderId="21" xfId="4" applyNumberFormat="1" applyFont="1" applyFill="1" applyBorder="1" applyAlignment="1">
      <alignment horizontal="center" vertical="center"/>
    </xf>
    <xf numFmtId="4" fontId="25" fillId="0" borderId="21" xfId="4" applyNumberFormat="1" applyFont="1" applyFill="1" applyBorder="1" applyAlignment="1">
      <alignment horizontal="center" vertical="center"/>
    </xf>
    <xf numFmtId="4" fontId="21" fillId="0" borderId="21" xfId="4" applyNumberFormat="1" applyFont="1" applyBorder="1" applyAlignment="1">
      <alignment horizontal="center" vertical="center"/>
    </xf>
    <xf numFmtId="4" fontId="22" fillId="0" borderId="22" xfId="4" applyNumberFormat="1" applyFont="1" applyBorder="1" applyAlignment="1">
      <alignment horizontal="center" vertical="center"/>
    </xf>
    <xf numFmtId="49" fontId="8" fillId="3" borderId="23" xfId="4" applyNumberFormat="1" applyFont="1" applyFill="1" applyBorder="1" applyAlignment="1">
      <alignment horizontal="left" vertical="center"/>
    </xf>
    <xf numFmtId="0" fontId="8" fillId="3" borderId="24" xfId="3" applyFont="1" applyFill="1" applyBorder="1" applyAlignment="1">
      <alignment wrapText="1"/>
    </xf>
    <xf numFmtId="4" fontId="18" fillId="3" borderId="24" xfId="4" applyNumberFormat="1" applyFont="1" applyFill="1" applyBorder="1" applyAlignment="1">
      <alignment horizontal="center" vertical="center"/>
    </xf>
    <xf numFmtId="0" fontId="10" fillId="5" borderId="24" xfId="4" applyFont="1" applyFill="1" applyBorder="1" applyAlignment="1">
      <alignment vertical="center" wrapText="1"/>
    </xf>
    <xf numFmtId="4" fontId="22" fillId="5" borderId="1" xfId="4" applyNumberFormat="1" applyFont="1" applyFill="1" applyBorder="1" applyAlignment="1">
      <alignment horizontal="center" vertical="center"/>
    </xf>
    <xf numFmtId="4" fontId="22" fillId="0" borderId="1" xfId="4" applyNumberFormat="1" applyFont="1" applyFill="1" applyBorder="1" applyAlignment="1">
      <alignment horizontal="center" vertical="center"/>
    </xf>
    <xf numFmtId="4" fontId="7" fillId="0" borderId="1" xfId="4" applyNumberFormat="1" applyFont="1" applyFill="1" applyBorder="1" applyAlignment="1">
      <alignment horizontal="center" vertical="center"/>
    </xf>
    <xf numFmtId="4" fontId="34" fillId="0" borderId="1" xfId="4" applyNumberFormat="1" applyFont="1" applyFill="1" applyBorder="1" applyAlignment="1">
      <alignment horizontal="center" vertical="center"/>
    </xf>
    <xf numFmtId="4" fontId="30" fillId="0" borderId="1" xfId="4" applyNumberFormat="1" applyFont="1" applyFill="1" applyBorder="1" applyAlignment="1">
      <alignment horizontal="center" vertical="center"/>
    </xf>
    <xf numFmtId="4" fontId="7" fillId="0" borderId="1" xfId="4" applyNumberFormat="1" applyFont="1" applyFill="1" applyBorder="1" applyAlignment="1">
      <alignment horizontal="center" vertical="center" wrapText="1"/>
    </xf>
    <xf numFmtId="4" fontId="34" fillId="0" borderId="1" xfId="4" applyNumberFormat="1" applyFont="1" applyFill="1" applyBorder="1" applyAlignment="1">
      <alignment horizontal="center" vertical="center" wrapText="1"/>
    </xf>
    <xf numFmtId="4" fontId="33" fillId="0" borderId="1" xfId="4" applyNumberFormat="1" applyFont="1" applyFill="1" applyBorder="1" applyAlignment="1">
      <alignment horizontal="center" vertical="center" wrapText="1"/>
    </xf>
    <xf numFmtId="4" fontId="22" fillId="0" borderId="6" xfId="4" applyNumberFormat="1" applyFont="1" applyFill="1" applyBorder="1" applyAlignment="1">
      <alignment horizontal="center" vertical="center"/>
    </xf>
    <xf numFmtId="4" fontId="8" fillId="0" borderId="1" xfId="4" applyNumberFormat="1" applyFont="1" applyBorder="1" applyAlignment="1">
      <alignment horizontal="center" vertical="center"/>
    </xf>
    <xf numFmtId="4" fontId="7" fillId="3" borderId="24" xfId="4" applyNumberFormat="1" applyFont="1" applyFill="1" applyBorder="1" applyAlignment="1">
      <alignment horizontal="center" vertical="center"/>
    </xf>
    <xf numFmtId="4" fontId="22" fillId="0" borderId="25" xfId="4" applyNumberFormat="1" applyFont="1" applyBorder="1" applyAlignment="1">
      <alignment horizontal="center" vertical="center"/>
    </xf>
    <xf numFmtId="4" fontId="22" fillId="3" borderId="15" xfId="4" applyNumberFormat="1" applyFont="1" applyFill="1" applyBorder="1" applyAlignment="1">
      <alignment vertical="center"/>
    </xf>
    <xf numFmtId="4" fontId="26" fillId="3" borderId="15" xfId="3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23" fillId="3" borderId="0" xfId="4" applyFont="1" applyFill="1" applyAlignment="1">
      <alignment horizontal="center" vertical="center"/>
    </xf>
    <xf numFmtId="3" fontId="24" fillId="0" borderId="9" xfId="4" applyNumberFormat="1" applyFont="1" applyBorder="1" applyAlignment="1">
      <alignment horizontal="center" vertical="center" wrapText="1"/>
    </xf>
    <xf numFmtId="3" fontId="24" fillId="0" borderId="10" xfId="4" applyNumberFormat="1" applyFont="1" applyBorder="1" applyAlignment="1">
      <alignment horizontal="center" vertical="center" wrapText="1"/>
    </xf>
    <xf numFmtId="0" fontId="5" fillId="0" borderId="0" xfId="3" applyFont="1" applyAlignment="1">
      <alignment horizontal="left" wrapText="1"/>
    </xf>
    <xf numFmtId="0" fontId="5" fillId="0" borderId="0" xfId="2" applyFont="1" applyAlignment="1">
      <alignment horizontal="left" vertical="center" wrapText="1"/>
    </xf>
    <xf numFmtId="0" fontId="19" fillId="0" borderId="2" xfId="2" applyFont="1" applyBorder="1" applyAlignment="1">
      <alignment horizontal="center" vertical="center" wrapText="1" shrinkToFit="1"/>
    </xf>
    <xf numFmtId="0" fontId="19" fillId="0" borderId="17" xfId="2" applyFont="1" applyBorder="1" applyAlignment="1">
      <alignment horizontal="center" vertical="center" wrapText="1" shrinkToFit="1"/>
    </xf>
    <xf numFmtId="0" fontId="19" fillId="0" borderId="3" xfId="2" applyFont="1" applyBorder="1" applyAlignment="1">
      <alignment horizontal="center" vertical="center" wrapText="1" shrinkToFit="1"/>
    </xf>
    <xf numFmtId="0" fontId="19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top" wrapText="1"/>
    </xf>
    <xf numFmtId="0" fontId="21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2" fontId="22" fillId="0" borderId="0" xfId="4" applyNumberFormat="1" applyFont="1" applyBorder="1" applyAlignment="1">
      <alignment horizontal="left" vertical="center"/>
    </xf>
    <xf numFmtId="0" fontId="22" fillId="3" borderId="18" xfId="4" applyFont="1" applyFill="1" applyBorder="1" applyAlignment="1">
      <alignment horizontal="left" vertical="center" wrapText="1"/>
    </xf>
    <xf numFmtId="0" fontId="22" fillId="3" borderId="0" xfId="4" applyFont="1" applyFill="1" applyBorder="1" applyAlignment="1">
      <alignment horizontal="left" vertical="center" wrapText="1"/>
    </xf>
    <xf numFmtId="0" fontId="22" fillId="3" borderId="19" xfId="4" applyFont="1" applyFill="1" applyBorder="1" applyAlignment="1">
      <alignment horizontal="left" vertical="center" wrapText="1"/>
    </xf>
    <xf numFmtId="0" fontId="10" fillId="3" borderId="0" xfId="3" applyFont="1" applyFill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19" fillId="0" borderId="1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 wrapText="1" shrinkToFit="1"/>
    </xf>
    <xf numFmtId="0" fontId="18" fillId="0" borderId="17" xfId="2" applyFont="1" applyBorder="1" applyAlignment="1">
      <alignment horizontal="center" vertical="center" wrapText="1" shrinkToFit="1"/>
    </xf>
    <xf numFmtId="0" fontId="18" fillId="0" borderId="3" xfId="2" applyFont="1" applyBorder="1" applyAlignment="1">
      <alignment horizontal="center" vertical="center" wrapText="1" shrinkToFit="1"/>
    </xf>
    <xf numFmtId="0" fontId="18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2" fillId="0" borderId="0" xfId="3" applyFont="1" applyAlignment="1">
      <alignment horizontal="center" wrapText="1"/>
    </xf>
    <xf numFmtId="0" fontId="14" fillId="0" borderId="4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2" fontId="15" fillId="0" borderId="0" xfId="4" applyNumberFormat="1" applyFont="1" applyBorder="1" applyAlignment="1">
      <alignment horizontal="left" vertical="center"/>
    </xf>
    <xf numFmtId="1" fontId="21" fillId="3" borderId="23" xfId="4" applyNumberFormat="1" applyFont="1" applyFill="1" applyBorder="1" applyAlignment="1">
      <alignment horizontal="left" vertical="center"/>
    </xf>
    <xf numFmtId="0" fontId="24" fillId="3" borderId="24" xfId="4" applyFont="1" applyFill="1" applyBorder="1" applyAlignment="1">
      <alignment vertical="center" wrapText="1"/>
    </xf>
    <xf numFmtId="4" fontId="22" fillId="3" borderId="24" xfId="4" applyNumberFormat="1" applyFont="1" applyFill="1" applyBorder="1" applyAlignment="1">
      <alignment horizontal="center" vertical="center"/>
    </xf>
    <xf numFmtId="4" fontId="21" fillId="3" borderId="24" xfId="4" applyNumberFormat="1" applyFont="1" applyFill="1" applyBorder="1" applyAlignment="1">
      <alignment horizontal="center" vertical="center"/>
    </xf>
    <xf numFmtId="4" fontId="26" fillId="0" borderId="24" xfId="4" applyNumberFormat="1" applyFont="1" applyBorder="1" applyAlignment="1">
      <alignment horizontal="center" vertical="center"/>
    </xf>
    <xf numFmtId="49" fontId="23" fillId="2" borderId="20" xfId="4" applyNumberFormat="1" applyFont="1" applyFill="1" applyBorder="1" applyAlignment="1">
      <alignment horizontal="left" vertical="center"/>
    </xf>
    <xf numFmtId="0" fontId="35" fillId="2" borderId="21" xfId="4" applyFont="1" applyFill="1" applyBorder="1" applyAlignment="1">
      <alignment vertical="center"/>
    </xf>
    <xf numFmtId="4" fontId="18" fillId="3" borderId="21" xfId="4" applyNumberFormat="1" applyFont="1" applyFill="1" applyBorder="1" applyAlignment="1">
      <alignment horizontal="center" vertical="center"/>
    </xf>
    <xf numFmtId="4" fontId="35" fillId="2" borderId="21" xfId="4" applyNumberFormat="1" applyFont="1" applyFill="1" applyBorder="1" applyAlignment="1">
      <alignment horizontal="center" vertical="center"/>
    </xf>
    <xf numFmtId="4" fontId="35" fillId="2" borderId="21" xfId="4" applyNumberFormat="1" applyFont="1" applyFill="1" applyBorder="1" applyAlignment="1">
      <alignment vertical="center"/>
    </xf>
    <xf numFmtId="4" fontId="35" fillId="2" borderId="22" xfId="4" applyNumberFormat="1" applyFont="1" applyFill="1" applyBorder="1" applyAlignment="1">
      <alignment horizontal="center" vertical="center"/>
    </xf>
    <xf numFmtId="49" fontId="7" fillId="3" borderId="23" xfId="4" applyNumberFormat="1" applyFont="1" applyFill="1" applyBorder="1" applyAlignment="1">
      <alignment horizontal="left" vertical="center"/>
    </xf>
    <xf numFmtId="0" fontId="7" fillId="3" borderId="24" xfId="3" applyFont="1" applyFill="1" applyBorder="1" applyAlignment="1">
      <alignment horizontal="left" vertical="center" wrapText="1"/>
    </xf>
    <xf numFmtId="4" fontId="18" fillId="3" borderId="24" xfId="4" applyNumberFormat="1" applyFont="1" applyFill="1" applyBorder="1" applyAlignment="1">
      <alignment horizontal="left" vertical="center"/>
    </xf>
    <xf numFmtId="4" fontId="22" fillId="3" borderId="25" xfId="4" applyNumberFormat="1" applyFont="1" applyFill="1" applyBorder="1" applyAlignment="1">
      <alignment horizontal="center" vertical="center"/>
    </xf>
    <xf numFmtId="4" fontId="8" fillId="3" borderId="7" xfId="6" applyNumberFormat="1" applyFont="1" applyFill="1" applyBorder="1" applyAlignment="1">
      <alignment vertical="center" wrapText="1"/>
    </xf>
  </cellXfs>
  <cellStyles count="7">
    <cellStyle name="Обычный" xfId="0" builtinId="0"/>
    <cellStyle name="Обычный 2" xfId="1"/>
    <cellStyle name="Обычный 2 2" xfId="6"/>
    <cellStyle name="Обычный 3" xfId="2"/>
    <cellStyle name="Обычный 3 2" xfId="3"/>
    <cellStyle name="Обычный 4 2" xfId="4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711"/>
  <sheetViews>
    <sheetView tabSelected="1" topLeftCell="A41" zoomScale="67" zoomScaleNormal="67" zoomScaleSheetLayoutView="73" workbookViewId="0">
      <selection activeCell="H54" sqref="H54"/>
    </sheetView>
  </sheetViews>
  <sheetFormatPr defaultRowHeight="43.8" customHeight="1" x14ac:dyDescent="0.3"/>
  <cols>
    <col min="1" max="1" width="6.109375" style="152" customWidth="1"/>
    <col min="2" max="2" width="38.21875" style="4" customWidth="1"/>
    <col min="3" max="3" width="11.6640625" style="153" customWidth="1"/>
    <col min="4" max="4" width="11.6640625" style="154" customWidth="1"/>
    <col min="5" max="6" width="14.109375" style="155" customWidth="1"/>
    <col min="7" max="7" width="16.5546875" style="11" customWidth="1"/>
    <col min="8" max="8" width="16.77734375" style="2" customWidth="1"/>
    <col min="9" max="9" width="15.6640625" style="1" customWidth="1"/>
    <col min="10" max="10" width="15.6640625" style="4" customWidth="1"/>
    <col min="11" max="11" width="0.88671875" style="4" customWidth="1"/>
    <col min="12" max="12" width="11.5546875" style="4" customWidth="1"/>
    <col min="13" max="13" width="6.88671875" style="4" customWidth="1"/>
    <col min="14" max="14" width="4.44140625" style="4" customWidth="1"/>
    <col min="15" max="15" width="12.5546875" style="4" customWidth="1"/>
    <col min="16" max="17" width="15.6640625" style="4" customWidth="1"/>
    <col min="18" max="18" width="13" style="4" customWidth="1"/>
    <col min="19" max="19" width="12.6640625" style="4" customWidth="1"/>
    <col min="20" max="20" width="20.109375" style="4" customWidth="1"/>
    <col min="21" max="21" width="13.109375" style="4" customWidth="1"/>
    <col min="22" max="26" width="9.109375" style="4" customWidth="1"/>
    <col min="27" max="27" width="13.6640625" style="4" bestFit="1" customWidth="1"/>
    <col min="28" max="28" width="10.88671875" style="4" bestFit="1" customWidth="1"/>
    <col min="29" max="246" width="8.88671875" style="4"/>
    <col min="247" max="247" width="7.44140625" style="4" customWidth="1"/>
    <col min="248" max="248" width="23.88671875" style="4" customWidth="1"/>
    <col min="249" max="249" width="12.5546875" style="4" customWidth="1"/>
    <col min="250" max="250" width="11.109375" style="4" customWidth="1"/>
    <col min="251" max="251" width="10.88671875" style="4" customWidth="1"/>
    <col min="252" max="252" width="11.33203125" style="4" customWidth="1"/>
    <col min="253" max="253" width="11.88671875" style="4" customWidth="1"/>
    <col min="254" max="254" width="12.44140625" style="4" customWidth="1"/>
    <col min="255" max="255" width="16.109375" style="4" customWidth="1"/>
    <col min="256" max="256" width="8.5546875" style="4" customWidth="1"/>
    <col min="257" max="257" width="9.5546875" style="4" customWidth="1"/>
    <col min="258" max="259" width="9.88671875" style="4" customWidth="1"/>
    <col min="260" max="260" width="10.44140625" style="4" customWidth="1"/>
    <col min="261" max="261" width="10.109375" style="4" bestFit="1" customWidth="1"/>
    <col min="262" max="502" width="8.88671875" style="4"/>
    <col min="503" max="503" width="7.44140625" style="4" customWidth="1"/>
    <col min="504" max="504" width="23.88671875" style="4" customWidth="1"/>
    <col min="505" max="505" width="12.5546875" style="4" customWidth="1"/>
    <col min="506" max="506" width="11.109375" style="4" customWidth="1"/>
    <col min="507" max="507" width="10.88671875" style="4" customWidth="1"/>
    <col min="508" max="508" width="11.33203125" style="4" customWidth="1"/>
    <col min="509" max="509" width="11.88671875" style="4" customWidth="1"/>
    <col min="510" max="510" width="12.44140625" style="4" customWidth="1"/>
    <col min="511" max="511" width="16.109375" style="4" customWidth="1"/>
    <col min="512" max="512" width="8.5546875" style="4" customWidth="1"/>
    <col min="513" max="513" width="9.5546875" style="4" customWidth="1"/>
    <col min="514" max="515" width="9.88671875" style="4" customWidth="1"/>
    <col min="516" max="516" width="10.44140625" style="4" customWidth="1"/>
    <col min="517" max="517" width="10.109375" style="4" bestFit="1" customWidth="1"/>
    <col min="518" max="758" width="8.88671875" style="4"/>
    <col min="759" max="759" width="7.44140625" style="4" customWidth="1"/>
    <col min="760" max="760" width="23.88671875" style="4" customWidth="1"/>
    <col min="761" max="761" width="12.5546875" style="4" customWidth="1"/>
    <col min="762" max="762" width="11.109375" style="4" customWidth="1"/>
    <col min="763" max="763" width="10.88671875" style="4" customWidth="1"/>
    <col min="764" max="764" width="11.33203125" style="4" customWidth="1"/>
    <col min="765" max="765" width="11.88671875" style="4" customWidth="1"/>
    <col min="766" max="766" width="12.44140625" style="4" customWidth="1"/>
    <col min="767" max="767" width="16.109375" style="4" customWidth="1"/>
    <col min="768" max="768" width="8.5546875" style="4" customWidth="1"/>
    <col min="769" max="769" width="9.5546875" style="4" customWidth="1"/>
    <col min="770" max="771" width="9.88671875" style="4" customWidth="1"/>
    <col min="772" max="772" width="10.44140625" style="4" customWidth="1"/>
    <col min="773" max="773" width="10.109375" style="4" bestFit="1" customWidth="1"/>
    <col min="774" max="1014" width="8.88671875" style="4"/>
    <col min="1015" max="1015" width="7.44140625" style="4" customWidth="1"/>
    <col min="1016" max="1016" width="23.88671875" style="4" customWidth="1"/>
    <col min="1017" max="1017" width="12.5546875" style="4" customWidth="1"/>
    <col min="1018" max="1018" width="11.109375" style="4" customWidth="1"/>
    <col min="1019" max="1019" width="10.88671875" style="4" customWidth="1"/>
    <col min="1020" max="1020" width="11.33203125" style="4" customWidth="1"/>
    <col min="1021" max="1021" width="11.88671875" style="4" customWidth="1"/>
    <col min="1022" max="1022" width="12.44140625" style="4" customWidth="1"/>
    <col min="1023" max="1023" width="16.109375" style="4" customWidth="1"/>
    <col min="1024" max="1024" width="8.5546875" style="4" customWidth="1"/>
    <col min="1025" max="1025" width="9.5546875" style="4" customWidth="1"/>
    <col min="1026" max="1027" width="9.88671875" style="4" customWidth="1"/>
    <col min="1028" max="1028" width="10.44140625" style="4" customWidth="1"/>
    <col min="1029" max="1029" width="10.109375" style="4" bestFit="1" customWidth="1"/>
    <col min="1030" max="1270" width="8.88671875" style="4"/>
    <col min="1271" max="1271" width="7.44140625" style="4" customWidth="1"/>
    <col min="1272" max="1272" width="23.88671875" style="4" customWidth="1"/>
    <col min="1273" max="1273" width="12.5546875" style="4" customWidth="1"/>
    <col min="1274" max="1274" width="11.109375" style="4" customWidth="1"/>
    <col min="1275" max="1275" width="10.88671875" style="4" customWidth="1"/>
    <col min="1276" max="1276" width="11.33203125" style="4" customWidth="1"/>
    <col min="1277" max="1277" width="11.88671875" style="4" customWidth="1"/>
    <col min="1278" max="1278" width="12.44140625" style="4" customWidth="1"/>
    <col min="1279" max="1279" width="16.109375" style="4" customWidth="1"/>
    <col min="1280" max="1280" width="8.5546875" style="4" customWidth="1"/>
    <col min="1281" max="1281" width="9.5546875" style="4" customWidth="1"/>
    <col min="1282" max="1283" width="9.88671875" style="4" customWidth="1"/>
    <col min="1284" max="1284" width="10.44140625" style="4" customWidth="1"/>
    <col min="1285" max="1285" width="10.109375" style="4" bestFit="1" customWidth="1"/>
    <col min="1286" max="1526" width="8.88671875" style="4"/>
    <col min="1527" max="1527" width="7.44140625" style="4" customWidth="1"/>
    <col min="1528" max="1528" width="23.88671875" style="4" customWidth="1"/>
    <col min="1529" max="1529" width="12.5546875" style="4" customWidth="1"/>
    <col min="1530" max="1530" width="11.109375" style="4" customWidth="1"/>
    <col min="1531" max="1531" width="10.88671875" style="4" customWidth="1"/>
    <col min="1532" max="1532" width="11.33203125" style="4" customWidth="1"/>
    <col min="1533" max="1533" width="11.88671875" style="4" customWidth="1"/>
    <col min="1534" max="1534" width="12.44140625" style="4" customWidth="1"/>
    <col min="1535" max="1535" width="16.109375" style="4" customWidth="1"/>
    <col min="1536" max="1536" width="8.5546875" style="4" customWidth="1"/>
    <col min="1537" max="1537" width="9.5546875" style="4" customWidth="1"/>
    <col min="1538" max="1539" width="9.88671875" style="4" customWidth="1"/>
    <col min="1540" max="1540" width="10.44140625" style="4" customWidth="1"/>
    <col min="1541" max="1541" width="10.109375" style="4" bestFit="1" customWidth="1"/>
    <col min="1542" max="1782" width="8.88671875" style="4"/>
    <col min="1783" max="1783" width="7.44140625" style="4" customWidth="1"/>
    <col min="1784" max="1784" width="23.88671875" style="4" customWidth="1"/>
    <col min="1785" max="1785" width="12.5546875" style="4" customWidth="1"/>
    <col min="1786" max="1786" width="11.109375" style="4" customWidth="1"/>
    <col min="1787" max="1787" width="10.88671875" style="4" customWidth="1"/>
    <col min="1788" max="1788" width="11.33203125" style="4" customWidth="1"/>
    <col min="1789" max="1789" width="11.88671875" style="4" customWidth="1"/>
    <col min="1790" max="1790" width="12.44140625" style="4" customWidth="1"/>
    <col min="1791" max="1791" width="16.109375" style="4" customWidth="1"/>
    <col min="1792" max="1792" width="8.5546875" style="4" customWidth="1"/>
    <col min="1793" max="1793" width="9.5546875" style="4" customWidth="1"/>
    <col min="1794" max="1795" width="9.88671875" style="4" customWidth="1"/>
    <col min="1796" max="1796" width="10.44140625" style="4" customWidth="1"/>
    <col min="1797" max="1797" width="10.109375" style="4" bestFit="1" customWidth="1"/>
    <col min="1798" max="2038" width="8.88671875" style="4"/>
    <col min="2039" max="2039" width="7.44140625" style="4" customWidth="1"/>
    <col min="2040" max="2040" width="23.88671875" style="4" customWidth="1"/>
    <col min="2041" max="2041" width="12.5546875" style="4" customWidth="1"/>
    <col min="2042" max="2042" width="11.109375" style="4" customWidth="1"/>
    <col min="2043" max="2043" width="10.88671875" style="4" customWidth="1"/>
    <col min="2044" max="2044" width="11.33203125" style="4" customWidth="1"/>
    <col min="2045" max="2045" width="11.88671875" style="4" customWidth="1"/>
    <col min="2046" max="2046" width="12.44140625" style="4" customWidth="1"/>
    <col min="2047" max="2047" width="16.109375" style="4" customWidth="1"/>
    <col min="2048" max="2048" width="8.5546875" style="4" customWidth="1"/>
    <col min="2049" max="2049" width="9.5546875" style="4" customWidth="1"/>
    <col min="2050" max="2051" width="9.88671875" style="4" customWidth="1"/>
    <col min="2052" max="2052" width="10.44140625" style="4" customWidth="1"/>
    <col min="2053" max="2053" width="10.109375" style="4" bestFit="1" customWidth="1"/>
    <col min="2054" max="2294" width="8.88671875" style="4"/>
    <col min="2295" max="2295" width="7.44140625" style="4" customWidth="1"/>
    <col min="2296" max="2296" width="23.88671875" style="4" customWidth="1"/>
    <col min="2297" max="2297" width="12.5546875" style="4" customWidth="1"/>
    <col min="2298" max="2298" width="11.109375" style="4" customWidth="1"/>
    <col min="2299" max="2299" width="10.88671875" style="4" customWidth="1"/>
    <col min="2300" max="2300" width="11.33203125" style="4" customWidth="1"/>
    <col min="2301" max="2301" width="11.88671875" style="4" customWidth="1"/>
    <col min="2302" max="2302" width="12.44140625" style="4" customWidth="1"/>
    <col min="2303" max="2303" width="16.109375" style="4" customWidth="1"/>
    <col min="2304" max="2304" width="8.5546875" style="4" customWidth="1"/>
    <col min="2305" max="2305" width="9.5546875" style="4" customWidth="1"/>
    <col min="2306" max="2307" width="9.88671875" style="4" customWidth="1"/>
    <col min="2308" max="2308" width="10.44140625" style="4" customWidth="1"/>
    <col min="2309" max="2309" width="10.109375" style="4" bestFit="1" customWidth="1"/>
    <col min="2310" max="2550" width="8.88671875" style="4"/>
    <col min="2551" max="2551" width="7.44140625" style="4" customWidth="1"/>
    <col min="2552" max="2552" width="23.88671875" style="4" customWidth="1"/>
    <col min="2553" max="2553" width="12.5546875" style="4" customWidth="1"/>
    <col min="2554" max="2554" width="11.109375" style="4" customWidth="1"/>
    <col min="2555" max="2555" width="10.88671875" style="4" customWidth="1"/>
    <col min="2556" max="2556" width="11.33203125" style="4" customWidth="1"/>
    <col min="2557" max="2557" width="11.88671875" style="4" customWidth="1"/>
    <col min="2558" max="2558" width="12.44140625" style="4" customWidth="1"/>
    <col min="2559" max="2559" width="16.109375" style="4" customWidth="1"/>
    <col min="2560" max="2560" width="8.5546875" style="4" customWidth="1"/>
    <col min="2561" max="2561" width="9.5546875" style="4" customWidth="1"/>
    <col min="2562" max="2563" width="9.88671875" style="4" customWidth="1"/>
    <col min="2564" max="2564" width="10.44140625" style="4" customWidth="1"/>
    <col min="2565" max="2565" width="10.109375" style="4" bestFit="1" customWidth="1"/>
    <col min="2566" max="2806" width="8.88671875" style="4"/>
    <col min="2807" max="2807" width="7.44140625" style="4" customWidth="1"/>
    <col min="2808" max="2808" width="23.88671875" style="4" customWidth="1"/>
    <col min="2809" max="2809" width="12.5546875" style="4" customWidth="1"/>
    <col min="2810" max="2810" width="11.109375" style="4" customWidth="1"/>
    <col min="2811" max="2811" width="10.88671875" style="4" customWidth="1"/>
    <col min="2812" max="2812" width="11.33203125" style="4" customWidth="1"/>
    <col min="2813" max="2813" width="11.88671875" style="4" customWidth="1"/>
    <col min="2814" max="2814" width="12.44140625" style="4" customWidth="1"/>
    <col min="2815" max="2815" width="16.109375" style="4" customWidth="1"/>
    <col min="2816" max="2816" width="8.5546875" style="4" customWidth="1"/>
    <col min="2817" max="2817" width="9.5546875" style="4" customWidth="1"/>
    <col min="2818" max="2819" width="9.88671875" style="4" customWidth="1"/>
    <col min="2820" max="2820" width="10.44140625" style="4" customWidth="1"/>
    <col min="2821" max="2821" width="10.109375" style="4" bestFit="1" customWidth="1"/>
    <col min="2822" max="3062" width="8.88671875" style="4"/>
    <col min="3063" max="3063" width="7.44140625" style="4" customWidth="1"/>
    <col min="3064" max="3064" width="23.88671875" style="4" customWidth="1"/>
    <col min="3065" max="3065" width="12.5546875" style="4" customWidth="1"/>
    <col min="3066" max="3066" width="11.109375" style="4" customWidth="1"/>
    <col min="3067" max="3067" width="10.88671875" style="4" customWidth="1"/>
    <col min="3068" max="3068" width="11.33203125" style="4" customWidth="1"/>
    <col min="3069" max="3069" width="11.88671875" style="4" customWidth="1"/>
    <col min="3070" max="3070" width="12.44140625" style="4" customWidth="1"/>
    <col min="3071" max="3071" width="16.109375" style="4" customWidth="1"/>
    <col min="3072" max="3072" width="8.5546875" style="4" customWidth="1"/>
    <col min="3073" max="3073" width="9.5546875" style="4" customWidth="1"/>
    <col min="3074" max="3075" width="9.88671875" style="4" customWidth="1"/>
    <col min="3076" max="3076" width="10.44140625" style="4" customWidth="1"/>
    <col min="3077" max="3077" width="10.109375" style="4" bestFit="1" customWidth="1"/>
    <col min="3078" max="3318" width="8.88671875" style="4"/>
    <col min="3319" max="3319" width="7.44140625" style="4" customWidth="1"/>
    <col min="3320" max="3320" width="23.88671875" style="4" customWidth="1"/>
    <col min="3321" max="3321" width="12.5546875" style="4" customWidth="1"/>
    <col min="3322" max="3322" width="11.109375" style="4" customWidth="1"/>
    <col min="3323" max="3323" width="10.88671875" style="4" customWidth="1"/>
    <col min="3324" max="3324" width="11.33203125" style="4" customWidth="1"/>
    <col min="3325" max="3325" width="11.88671875" style="4" customWidth="1"/>
    <col min="3326" max="3326" width="12.44140625" style="4" customWidth="1"/>
    <col min="3327" max="3327" width="16.109375" style="4" customWidth="1"/>
    <col min="3328" max="3328" width="8.5546875" style="4" customWidth="1"/>
    <col min="3329" max="3329" width="9.5546875" style="4" customWidth="1"/>
    <col min="3330" max="3331" width="9.88671875" style="4" customWidth="1"/>
    <col min="3332" max="3332" width="10.44140625" style="4" customWidth="1"/>
    <col min="3333" max="3333" width="10.109375" style="4" bestFit="1" customWidth="1"/>
    <col min="3334" max="3574" width="8.88671875" style="4"/>
    <col min="3575" max="3575" width="7.44140625" style="4" customWidth="1"/>
    <col min="3576" max="3576" width="23.88671875" style="4" customWidth="1"/>
    <col min="3577" max="3577" width="12.5546875" style="4" customWidth="1"/>
    <col min="3578" max="3578" width="11.109375" style="4" customWidth="1"/>
    <col min="3579" max="3579" width="10.88671875" style="4" customWidth="1"/>
    <col min="3580" max="3580" width="11.33203125" style="4" customWidth="1"/>
    <col min="3581" max="3581" width="11.88671875" style="4" customWidth="1"/>
    <col min="3582" max="3582" width="12.44140625" style="4" customWidth="1"/>
    <col min="3583" max="3583" width="16.109375" style="4" customWidth="1"/>
    <col min="3584" max="3584" width="8.5546875" style="4" customWidth="1"/>
    <col min="3585" max="3585" width="9.5546875" style="4" customWidth="1"/>
    <col min="3586" max="3587" width="9.88671875" style="4" customWidth="1"/>
    <col min="3588" max="3588" width="10.44140625" style="4" customWidth="1"/>
    <col min="3589" max="3589" width="10.109375" style="4" bestFit="1" customWidth="1"/>
    <col min="3590" max="3830" width="8.88671875" style="4"/>
    <col min="3831" max="3831" width="7.44140625" style="4" customWidth="1"/>
    <col min="3832" max="3832" width="23.88671875" style="4" customWidth="1"/>
    <col min="3833" max="3833" width="12.5546875" style="4" customWidth="1"/>
    <col min="3834" max="3834" width="11.109375" style="4" customWidth="1"/>
    <col min="3835" max="3835" width="10.88671875" style="4" customWidth="1"/>
    <col min="3836" max="3836" width="11.33203125" style="4" customWidth="1"/>
    <col min="3837" max="3837" width="11.88671875" style="4" customWidth="1"/>
    <col min="3838" max="3838" width="12.44140625" style="4" customWidth="1"/>
    <col min="3839" max="3839" width="16.109375" style="4" customWidth="1"/>
    <col min="3840" max="3840" width="8.5546875" style="4" customWidth="1"/>
    <col min="3841" max="3841" width="9.5546875" style="4" customWidth="1"/>
    <col min="3842" max="3843" width="9.88671875" style="4" customWidth="1"/>
    <col min="3844" max="3844" width="10.44140625" style="4" customWidth="1"/>
    <col min="3845" max="3845" width="10.109375" style="4" bestFit="1" customWidth="1"/>
    <col min="3846" max="4086" width="8.88671875" style="4"/>
    <col min="4087" max="4087" width="7.44140625" style="4" customWidth="1"/>
    <col min="4088" max="4088" width="23.88671875" style="4" customWidth="1"/>
    <col min="4089" max="4089" width="12.5546875" style="4" customWidth="1"/>
    <col min="4090" max="4090" width="11.109375" style="4" customWidth="1"/>
    <col min="4091" max="4091" width="10.88671875" style="4" customWidth="1"/>
    <col min="4092" max="4092" width="11.33203125" style="4" customWidth="1"/>
    <col min="4093" max="4093" width="11.88671875" style="4" customWidth="1"/>
    <col min="4094" max="4094" width="12.44140625" style="4" customWidth="1"/>
    <col min="4095" max="4095" width="16.109375" style="4" customWidth="1"/>
    <col min="4096" max="4096" width="8.5546875" style="4" customWidth="1"/>
    <col min="4097" max="4097" width="9.5546875" style="4" customWidth="1"/>
    <col min="4098" max="4099" width="9.88671875" style="4" customWidth="1"/>
    <col min="4100" max="4100" width="10.44140625" style="4" customWidth="1"/>
    <col min="4101" max="4101" width="10.109375" style="4" bestFit="1" customWidth="1"/>
    <col min="4102" max="4342" width="8.88671875" style="4"/>
    <col min="4343" max="4343" width="7.44140625" style="4" customWidth="1"/>
    <col min="4344" max="4344" width="23.88671875" style="4" customWidth="1"/>
    <col min="4345" max="4345" width="12.5546875" style="4" customWidth="1"/>
    <col min="4346" max="4346" width="11.109375" style="4" customWidth="1"/>
    <col min="4347" max="4347" width="10.88671875" style="4" customWidth="1"/>
    <col min="4348" max="4348" width="11.33203125" style="4" customWidth="1"/>
    <col min="4349" max="4349" width="11.88671875" style="4" customWidth="1"/>
    <col min="4350" max="4350" width="12.44140625" style="4" customWidth="1"/>
    <col min="4351" max="4351" width="16.109375" style="4" customWidth="1"/>
    <col min="4352" max="4352" width="8.5546875" style="4" customWidth="1"/>
    <col min="4353" max="4353" width="9.5546875" style="4" customWidth="1"/>
    <col min="4354" max="4355" width="9.88671875" style="4" customWidth="1"/>
    <col min="4356" max="4356" width="10.44140625" style="4" customWidth="1"/>
    <col min="4357" max="4357" width="10.109375" style="4" bestFit="1" customWidth="1"/>
    <col min="4358" max="4598" width="8.88671875" style="4"/>
    <col min="4599" max="4599" width="7.44140625" style="4" customWidth="1"/>
    <col min="4600" max="4600" width="23.88671875" style="4" customWidth="1"/>
    <col min="4601" max="4601" width="12.5546875" style="4" customWidth="1"/>
    <col min="4602" max="4602" width="11.109375" style="4" customWidth="1"/>
    <col min="4603" max="4603" width="10.88671875" style="4" customWidth="1"/>
    <col min="4604" max="4604" width="11.33203125" style="4" customWidth="1"/>
    <col min="4605" max="4605" width="11.88671875" style="4" customWidth="1"/>
    <col min="4606" max="4606" width="12.44140625" style="4" customWidth="1"/>
    <col min="4607" max="4607" width="16.109375" style="4" customWidth="1"/>
    <col min="4608" max="4608" width="8.5546875" style="4" customWidth="1"/>
    <col min="4609" max="4609" width="9.5546875" style="4" customWidth="1"/>
    <col min="4610" max="4611" width="9.88671875" style="4" customWidth="1"/>
    <col min="4612" max="4612" width="10.44140625" style="4" customWidth="1"/>
    <col min="4613" max="4613" width="10.109375" style="4" bestFit="1" customWidth="1"/>
    <col min="4614" max="4854" width="8.88671875" style="4"/>
    <col min="4855" max="4855" width="7.44140625" style="4" customWidth="1"/>
    <col min="4856" max="4856" width="23.88671875" style="4" customWidth="1"/>
    <col min="4857" max="4857" width="12.5546875" style="4" customWidth="1"/>
    <col min="4858" max="4858" width="11.109375" style="4" customWidth="1"/>
    <col min="4859" max="4859" width="10.88671875" style="4" customWidth="1"/>
    <col min="4860" max="4860" width="11.33203125" style="4" customWidth="1"/>
    <col min="4861" max="4861" width="11.88671875" style="4" customWidth="1"/>
    <col min="4862" max="4862" width="12.44140625" style="4" customWidth="1"/>
    <col min="4863" max="4863" width="16.109375" style="4" customWidth="1"/>
    <col min="4864" max="4864" width="8.5546875" style="4" customWidth="1"/>
    <col min="4865" max="4865" width="9.5546875" style="4" customWidth="1"/>
    <col min="4866" max="4867" width="9.88671875" style="4" customWidth="1"/>
    <col min="4868" max="4868" width="10.44140625" style="4" customWidth="1"/>
    <col min="4869" max="4869" width="10.109375" style="4" bestFit="1" customWidth="1"/>
    <col min="4870" max="5110" width="8.88671875" style="4"/>
    <col min="5111" max="5111" width="7.44140625" style="4" customWidth="1"/>
    <col min="5112" max="5112" width="23.88671875" style="4" customWidth="1"/>
    <col min="5113" max="5113" width="12.5546875" style="4" customWidth="1"/>
    <col min="5114" max="5114" width="11.109375" style="4" customWidth="1"/>
    <col min="5115" max="5115" width="10.88671875" style="4" customWidth="1"/>
    <col min="5116" max="5116" width="11.33203125" style="4" customWidth="1"/>
    <col min="5117" max="5117" width="11.88671875" style="4" customWidth="1"/>
    <col min="5118" max="5118" width="12.44140625" style="4" customWidth="1"/>
    <col min="5119" max="5119" width="16.109375" style="4" customWidth="1"/>
    <col min="5120" max="5120" width="8.5546875" style="4" customWidth="1"/>
    <col min="5121" max="5121" width="9.5546875" style="4" customWidth="1"/>
    <col min="5122" max="5123" width="9.88671875" style="4" customWidth="1"/>
    <col min="5124" max="5124" width="10.44140625" style="4" customWidth="1"/>
    <col min="5125" max="5125" width="10.109375" style="4" bestFit="1" customWidth="1"/>
    <col min="5126" max="5366" width="8.88671875" style="4"/>
    <col min="5367" max="5367" width="7.44140625" style="4" customWidth="1"/>
    <col min="5368" max="5368" width="23.88671875" style="4" customWidth="1"/>
    <col min="5369" max="5369" width="12.5546875" style="4" customWidth="1"/>
    <col min="5370" max="5370" width="11.109375" style="4" customWidth="1"/>
    <col min="5371" max="5371" width="10.88671875" style="4" customWidth="1"/>
    <col min="5372" max="5372" width="11.33203125" style="4" customWidth="1"/>
    <col min="5373" max="5373" width="11.88671875" style="4" customWidth="1"/>
    <col min="5374" max="5374" width="12.44140625" style="4" customWidth="1"/>
    <col min="5375" max="5375" width="16.109375" style="4" customWidth="1"/>
    <col min="5376" max="5376" width="8.5546875" style="4" customWidth="1"/>
    <col min="5377" max="5377" width="9.5546875" style="4" customWidth="1"/>
    <col min="5378" max="5379" width="9.88671875" style="4" customWidth="1"/>
    <col min="5380" max="5380" width="10.44140625" style="4" customWidth="1"/>
    <col min="5381" max="5381" width="10.109375" style="4" bestFit="1" customWidth="1"/>
    <col min="5382" max="5622" width="8.88671875" style="4"/>
    <col min="5623" max="5623" width="7.44140625" style="4" customWidth="1"/>
    <col min="5624" max="5624" width="23.88671875" style="4" customWidth="1"/>
    <col min="5625" max="5625" width="12.5546875" style="4" customWidth="1"/>
    <col min="5626" max="5626" width="11.109375" style="4" customWidth="1"/>
    <col min="5627" max="5627" width="10.88671875" style="4" customWidth="1"/>
    <col min="5628" max="5628" width="11.33203125" style="4" customWidth="1"/>
    <col min="5629" max="5629" width="11.88671875" style="4" customWidth="1"/>
    <col min="5630" max="5630" width="12.44140625" style="4" customWidth="1"/>
    <col min="5631" max="5631" width="16.109375" style="4" customWidth="1"/>
    <col min="5632" max="5632" width="8.5546875" style="4" customWidth="1"/>
    <col min="5633" max="5633" width="9.5546875" style="4" customWidth="1"/>
    <col min="5634" max="5635" width="9.88671875" style="4" customWidth="1"/>
    <col min="5636" max="5636" width="10.44140625" style="4" customWidth="1"/>
    <col min="5637" max="5637" width="10.109375" style="4" bestFit="1" customWidth="1"/>
    <col min="5638" max="5878" width="8.88671875" style="4"/>
    <col min="5879" max="5879" width="7.44140625" style="4" customWidth="1"/>
    <col min="5880" max="5880" width="23.88671875" style="4" customWidth="1"/>
    <col min="5881" max="5881" width="12.5546875" style="4" customWidth="1"/>
    <col min="5882" max="5882" width="11.109375" style="4" customWidth="1"/>
    <col min="5883" max="5883" width="10.88671875" style="4" customWidth="1"/>
    <col min="5884" max="5884" width="11.33203125" style="4" customWidth="1"/>
    <col min="5885" max="5885" width="11.88671875" style="4" customWidth="1"/>
    <col min="5886" max="5886" width="12.44140625" style="4" customWidth="1"/>
    <col min="5887" max="5887" width="16.109375" style="4" customWidth="1"/>
    <col min="5888" max="5888" width="8.5546875" style="4" customWidth="1"/>
    <col min="5889" max="5889" width="9.5546875" style="4" customWidth="1"/>
    <col min="5890" max="5891" width="9.88671875" style="4" customWidth="1"/>
    <col min="5892" max="5892" width="10.44140625" style="4" customWidth="1"/>
    <col min="5893" max="5893" width="10.109375" style="4" bestFit="1" customWidth="1"/>
    <col min="5894" max="6134" width="8.88671875" style="4"/>
    <col min="6135" max="6135" width="7.44140625" style="4" customWidth="1"/>
    <col min="6136" max="6136" width="23.88671875" style="4" customWidth="1"/>
    <col min="6137" max="6137" width="12.5546875" style="4" customWidth="1"/>
    <col min="6138" max="6138" width="11.109375" style="4" customWidth="1"/>
    <col min="6139" max="6139" width="10.88671875" style="4" customWidth="1"/>
    <col min="6140" max="6140" width="11.33203125" style="4" customWidth="1"/>
    <col min="6141" max="6141" width="11.88671875" style="4" customWidth="1"/>
    <col min="6142" max="6142" width="12.44140625" style="4" customWidth="1"/>
    <col min="6143" max="6143" width="16.109375" style="4" customWidth="1"/>
    <col min="6144" max="6144" width="8.5546875" style="4" customWidth="1"/>
    <col min="6145" max="6145" width="9.5546875" style="4" customWidth="1"/>
    <col min="6146" max="6147" width="9.88671875" style="4" customWidth="1"/>
    <col min="6148" max="6148" width="10.44140625" style="4" customWidth="1"/>
    <col min="6149" max="6149" width="10.109375" style="4" bestFit="1" customWidth="1"/>
    <col min="6150" max="6390" width="8.88671875" style="4"/>
    <col min="6391" max="6391" width="7.44140625" style="4" customWidth="1"/>
    <col min="6392" max="6392" width="23.88671875" style="4" customWidth="1"/>
    <col min="6393" max="6393" width="12.5546875" style="4" customWidth="1"/>
    <col min="6394" max="6394" width="11.109375" style="4" customWidth="1"/>
    <col min="6395" max="6395" width="10.88671875" style="4" customWidth="1"/>
    <col min="6396" max="6396" width="11.33203125" style="4" customWidth="1"/>
    <col min="6397" max="6397" width="11.88671875" style="4" customWidth="1"/>
    <col min="6398" max="6398" width="12.44140625" style="4" customWidth="1"/>
    <col min="6399" max="6399" width="16.109375" style="4" customWidth="1"/>
    <col min="6400" max="6400" width="8.5546875" style="4" customWidth="1"/>
    <col min="6401" max="6401" width="9.5546875" style="4" customWidth="1"/>
    <col min="6402" max="6403" width="9.88671875" style="4" customWidth="1"/>
    <col min="6404" max="6404" width="10.44140625" style="4" customWidth="1"/>
    <col min="6405" max="6405" width="10.109375" style="4" bestFit="1" customWidth="1"/>
    <col min="6406" max="6646" width="8.88671875" style="4"/>
    <col min="6647" max="6647" width="7.44140625" style="4" customWidth="1"/>
    <col min="6648" max="6648" width="23.88671875" style="4" customWidth="1"/>
    <col min="6649" max="6649" width="12.5546875" style="4" customWidth="1"/>
    <col min="6650" max="6650" width="11.109375" style="4" customWidth="1"/>
    <col min="6651" max="6651" width="10.88671875" style="4" customWidth="1"/>
    <col min="6652" max="6652" width="11.33203125" style="4" customWidth="1"/>
    <col min="6653" max="6653" width="11.88671875" style="4" customWidth="1"/>
    <col min="6654" max="6654" width="12.44140625" style="4" customWidth="1"/>
    <col min="6655" max="6655" width="16.109375" style="4" customWidth="1"/>
    <col min="6656" max="6656" width="8.5546875" style="4" customWidth="1"/>
    <col min="6657" max="6657" width="9.5546875" style="4" customWidth="1"/>
    <col min="6658" max="6659" width="9.88671875" style="4" customWidth="1"/>
    <col min="6660" max="6660" width="10.44140625" style="4" customWidth="1"/>
    <col min="6661" max="6661" width="10.109375" style="4" bestFit="1" customWidth="1"/>
    <col min="6662" max="6902" width="8.88671875" style="4"/>
    <col min="6903" max="6903" width="7.44140625" style="4" customWidth="1"/>
    <col min="6904" max="6904" width="23.88671875" style="4" customWidth="1"/>
    <col min="6905" max="6905" width="12.5546875" style="4" customWidth="1"/>
    <col min="6906" max="6906" width="11.109375" style="4" customWidth="1"/>
    <col min="6907" max="6907" width="10.88671875" style="4" customWidth="1"/>
    <col min="6908" max="6908" width="11.33203125" style="4" customWidth="1"/>
    <col min="6909" max="6909" width="11.88671875" style="4" customWidth="1"/>
    <col min="6910" max="6910" width="12.44140625" style="4" customWidth="1"/>
    <col min="6911" max="6911" width="16.109375" style="4" customWidth="1"/>
    <col min="6912" max="6912" width="8.5546875" style="4" customWidth="1"/>
    <col min="6913" max="6913" width="9.5546875" style="4" customWidth="1"/>
    <col min="6914" max="6915" width="9.88671875" style="4" customWidth="1"/>
    <col min="6916" max="6916" width="10.44140625" style="4" customWidth="1"/>
    <col min="6917" max="6917" width="10.109375" style="4" bestFit="1" customWidth="1"/>
    <col min="6918" max="7158" width="8.88671875" style="4"/>
    <col min="7159" max="7159" width="7.44140625" style="4" customWidth="1"/>
    <col min="7160" max="7160" width="23.88671875" style="4" customWidth="1"/>
    <col min="7161" max="7161" width="12.5546875" style="4" customWidth="1"/>
    <col min="7162" max="7162" width="11.109375" style="4" customWidth="1"/>
    <col min="7163" max="7163" width="10.88671875" style="4" customWidth="1"/>
    <col min="7164" max="7164" width="11.33203125" style="4" customWidth="1"/>
    <col min="7165" max="7165" width="11.88671875" style="4" customWidth="1"/>
    <col min="7166" max="7166" width="12.44140625" style="4" customWidth="1"/>
    <col min="7167" max="7167" width="16.109375" style="4" customWidth="1"/>
    <col min="7168" max="7168" width="8.5546875" style="4" customWidth="1"/>
    <col min="7169" max="7169" width="9.5546875" style="4" customWidth="1"/>
    <col min="7170" max="7171" width="9.88671875" style="4" customWidth="1"/>
    <col min="7172" max="7172" width="10.44140625" style="4" customWidth="1"/>
    <col min="7173" max="7173" width="10.109375" style="4" bestFit="1" customWidth="1"/>
    <col min="7174" max="7414" width="8.88671875" style="4"/>
    <col min="7415" max="7415" width="7.44140625" style="4" customWidth="1"/>
    <col min="7416" max="7416" width="23.88671875" style="4" customWidth="1"/>
    <col min="7417" max="7417" width="12.5546875" style="4" customWidth="1"/>
    <col min="7418" max="7418" width="11.109375" style="4" customWidth="1"/>
    <col min="7419" max="7419" width="10.88671875" style="4" customWidth="1"/>
    <col min="7420" max="7420" width="11.33203125" style="4" customWidth="1"/>
    <col min="7421" max="7421" width="11.88671875" style="4" customWidth="1"/>
    <col min="7422" max="7422" width="12.44140625" style="4" customWidth="1"/>
    <col min="7423" max="7423" width="16.109375" style="4" customWidth="1"/>
    <col min="7424" max="7424" width="8.5546875" style="4" customWidth="1"/>
    <col min="7425" max="7425" width="9.5546875" style="4" customWidth="1"/>
    <col min="7426" max="7427" width="9.88671875" style="4" customWidth="1"/>
    <col min="7428" max="7428" width="10.44140625" style="4" customWidth="1"/>
    <col min="7429" max="7429" width="10.109375" style="4" bestFit="1" customWidth="1"/>
    <col min="7430" max="7670" width="8.88671875" style="4"/>
    <col min="7671" max="7671" width="7.44140625" style="4" customWidth="1"/>
    <col min="7672" max="7672" width="23.88671875" style="4" customWidth="1"/>
    <col min="7673" max="7673" width="12.5546875" style="4" customWidth="1"/>
    <col min="7674" max="7674" width="11.109375" style="4" customWidth="1"/>
    <col min="7675" max="7675" width="10.88671875" style="4" customWidth="1"/>
    <col min="7676" max="7676" width="11.33203125" style="4" customWidth="1"/>
    <col min="7677" max="7677" width="11.88671875" style="4" customWidth="1"/>
    <col min="7678" max="7678" width="12.44140625" style="4" customWidth="1"/>
    <col min="7679" max="7679" width="16.109375" style="4" customWidth="1"/>
    <col min="7680" max="7680" width="8.5546875" style="4" customWidth="1"/>
    <col min="7681" max="7681" width="9.5546875" style="4" customWidth="1"/>
    <col min="7682" max="7683" width="9.88671875" style="4" customWidth="1"/>
    <col min="7684" max="7684" width="10.44140625" style="4" customWidth="1"/>
    <col min="7685" max="7685" width="10.109375" style="4" bestFit="1" customWidth="1"/>
    <col min="7686" max="7926" width="8.88671875" style="4"/>
    <col min="7927" max="7927" width="7.44140625" style="4" customWidth="1"/>
    <col min="7928" max="7928" width="23.88671875" style="4" customWidth="1"/>
    <col min="7929" max="7929" width="12.5546875" style="4" customWidth="1"/>
    <col min="7930" max="7930" width="11.109375" style="4" customWidth="1"/>
    <col min="7931" max="7931" width="10.88671875" style="4" customWidth="1"/>
    <col min="7932" max="7932" width="11.33203125" style="4" customWidth="1"/>
    <col min="7933" max="7933" width="11.88671875" style="4" customWidth="1"/>
    <col min="7934" max="7934" width="12.44140625" style="4" customWidth="1"/>
    <col min="7935" max="7935" width="16.109375" style="4" customWidth="1"/>
    <col min="7936" max="7936" width="8.5546875" style="4" customWidth="1"/>
    <col min="7937" max="7937" width="9.5546875" style="4" customWidth="1"/>
    <col min="7938" max="7939" width="9.88671875" style="4" customWidth="1"/>
    <col min="7940" max="7940" width="10.44140625" style="4" customWidth="1"/>
    <col min="7941" max="7941" width="10.109375" style="4" bestFit="1" customWidth="1"/>
    <col min="7942" max="8182" width="8.88671875" style="4"/>
    <col min="8183" max="8183" width="7.44140625" style="4" customWidth="1"/>
    <col min="8184" max="8184" width="23.88671875" style="4" customWidth="1"/>
    <col min="8185" max="8185" width="12.5546875" style="4" customWidth="1"/>
    <col min="8186" max="8186" width="11.109375" style="4" customWidth="1"/>
    <col min="8187" max="8187" width="10.88671875" style="4" customWidth="1"/>
    <col min="8188" max="8188" width="11.33203125" style="4" customWidth="1"/>
    <col min="8189" max="8189" width="11.88671875" style="4" customWidth="1"/>
    <col min="8190" max="8190" width="12.44140625" style="4" customWidth="1"/>
    <col min="8191" max="8191" width="16.109375" style="4" customWidth="1"/>
    <col min="8192" max="8192" width="8.5546875" style="4" customWidth="1"/>
    <col min="8193" max="8193" width="9.5546875" style="4" customWidth="1"/>
    <col min="8194" max="8195" width="9.88671875" style="4" customWidth="1"/>
    <col min="8196" max="8196" width="10.44140625" style="4" customWidth="1"/>
    <col min="8197" max="8197" width="10.109375" style="4" bestFit="1" customWidth="1"/>
    <col min="8198" max="8438" width="8.88671875" style="4"/>
    <col min="8439" max="8439" width="7.44140625" style="4" customWidth="1"/>
    <col min="8440" max="8440" width="23.88671875" style="4" customWidth="1"/>
    <col min="8441" max="8441" width="12.5546875" style="4" customWidth="1"/>
    <col min="8442" max="8442" width="11.109375" style="4" customWidth="1"/>
    <col min="8443" max="8443" width="10.88671875" style="4" customWidth="1"/>
    <col min="8444" max="8444" width="11.33203125" style="4" customWidth="1"/>
    <col min="8445" max="8445" width="11.88671875" style="4" customWidth="1"/>
    <col min="8446" max="8446" width="12.44140625" style="4" customWidth="1"/>
    <col min="8447" max="8447" width="16.109375" style="4" customWidth="1"/>
    <col min="8448" max="8448" width="8.5546875" style="4" customWidth="1"/>
    <col min="8449" max="8449" width="9.5546875" style="4" customWidth="1"/>
    <col min="8450" max="8451" width="9.88671875" style="4" customWidth="1"/>
    <col min="8452" max="8452" width="10.44140625" style="4" customWidth="1"/>
    <col min="8453" max="8453" width="10.109375" style="4" bestFit="1" customWidth="1"/>
    <col min="8454" max="8694" width="8.88671875" style="4"/>
    <col min="8695" max="8695" width="7.44140625" style="4" customWidth="1"/>
    <col min="8696" max="8696" width="23.88671875" style="4" customWidth="1"/>
    <col min="8697" max="8697" width="12.5546875" style="4" customWidth="1"/>
    <col min="8698" max="8698" width="11.109375" style="4" customWidth="1"/>
    <col min="8699" max="8699" width="10.88671875" style="4" customWidth="1"/>
    <col min="8700" max="8700" width="11.33203125" style="4" customWidth="1"/>
    <col min="8701" max="8701" width="11.88671875" style="4" customWidth="1"/>
    <col min="8702" max="8702" width="12.44140625" style="4" customWidth="1"/>
    <col min="8703" max="8703" width="16.109375" style="4" customWidth="1"/>
    <col min="8704" max="8704" width="8.5546875" style="4" customWidth="1"/>
    <col min="8705" max="8705" width="9.5546875" style="4" customWidth="1"/>
    <col min="8706" max="8707" width="9.88671875" style="4" customWidth="1"/>
    <col min="8708" max="8708" width="10.44140625" style="4" customWidth="1"/>
    <col min="8709" max="8709" width="10.109375" style="4" bestFit="1" customWidth="1"/>
    <col min="8710" max="8950" width="8.88671875" style="4"/>
    <col min="8951" max="8951" width="7.44140625" style="4" customWidth="1"/>
    <col min="8952" max="8952" width="23.88671875" style="4" customWidth="1"/>
    <col min="8953" max="8953" width="12.5546875" style="4" customWidth="1"/>
    <col min="8954" max="8954" width="11.109375" style="4" customWidth="1"/>
    <col min="8955" max="8955" width="10.88671875" style="4" customWidth="1"/>
    <col min="8956" max="8956" width="11.33203125" style="4" customWidth="1"/>
    <col min="8957" max="8957" width="11.88671875" style="4" customWidth="1"/>
    <col min="8958" max="8958" width="12.44140625" style="4" customWidth="1"/>
    <col min="8959" max="8959" width="16.109375" style="4" customWidth="1"/>
    <col min="8960" max="8960" width="8.5546875" style="4" customWidth="1"/>
    <col min="8961" max="8961" width="9.5546875" style="4" customWidth="1"/>
    <col min="8962" max="8963" width="9.88671875" style="4" customWidth="1"/>
    <col min="8964" max="8964" width="10.44140625" style="4" customWidth="1"/>
    <col min="8965" max="8965" width="10.109375" style="4" bestFit="1" customWidth="1"/>
    <col min="8966" max="9206" width="8.88671875" style="4"/>
    <col min="9207" max="9207" width="7.44140625" style="4" customWidth="1"/>
    <col min="9208" max="9208" width="23.88671875" style="4" customWidth="1"/>
    <col min="9209" max="9209" width="12.5546875" style="4" customWidth="1"/>
    <col min="9210" max="9210" width="11.109375" style="4" customWidth="1"/>
    <col min="9211" max="9211" width="10.88671875" style="4" customWidth="1"/>
    <col min="9212" max="9212" width="11.33203125" style="4" customWidth="1"/>
    <col min="9213" max="9213" width="11.88671875" style="4" customWidth="1"/>
    <col min="9214" max="9214" width="12.44140625" style="4" customWidth="1"/>
    <col min="9215" max="9215" width="16.109375" style="4" customWidth="1"/>
    <col min="9216" max="9216" width="8.5546875" style="4" customWidth="1"/>
    <col min="9217" max="9217" width="9.5546875" style="4" customWidth="1"/>
    <col min="9218" max="9219" width="9.88671875" style="4" customWidth="1"/>
    <col min="9220" max="9220" width="10.44140625" style="4" customWidth="1"/>
    <col min="9221" max="9221" width="10.109375" style="4" bestFit="1" customWidth="1"/>
    <col min="9222" max="9462" width="8.88671875" style="4"/>
    <col min="9463" max="9463" width="7.44140625" style="4" customWidth="1"/>
    <col min="9464" max="9464" width="23.88671875" style="4" customWidth="1"/>
    <col min="9465" max="9465" width="12.5546875" style="4" customWidth="1"/>
    <col min="9466" max="9466" width="11.109375" style="4" customWidth="1"/>
    <col min="9467" max="9467" width="10.88671875" style="4" customWidth="1"/>
    <col min="9468" max="9468" width="11.33203125" style="4" customWidth="1"/>
    <col min="9469" max="9469" width="11.88671875" style="4" customWidth="1"/>
    <col min="9470" max="9470" width="12.44140625" style="4" customWidth="1"/>
    <col min="9471" max="9471" width="16.109375" style="4" customWidth="1"/>
    <col min="9472" max="9472" width="8.5546875" style="4" customWidth="1"/>
    <col min="9473" max="9473" width="9.5546875" style="4" customWidth="1"/>
    <col min="9474" max="9475" width="9.88671875" style="4" customWidth="1"/>
    <col min="9476" max="9476" width="10.44140625" style="4" customWidth="1"/>
    <col min="9477" max="9477" width="10.109375" style="4" bestFit="1" customWidth="1"/>
    <col min="9478" max="9718" width="8.88671875" style="4"/>
    <col min="9719" max="9719" width="7.44140625" style="4" customWidth="1"/>
    <col min="9720" max="9720" width="23.88671875" style="4" customWidth="1"/>
    <col min="9721" max="9721" width="12.5546875" style="4" customWidth="1"/>
    <col min="9722" max="9722" width="11.109375" style="4" customWidth="1"/>
    <col min="9723" max="9723" width="10.88671875" style="4" customWidth="1"/>
    <col min="9724" max="9724" width="11.33203125" style="4" customWidth="1"/>
    <col min="9725" max="9725" width="11.88671875" style="4" customWidth="1"/>
    <col min="9726" max="9726" width="12.44140625" style="4" customWidth="1"/>
    <col min="9727" max="9727" width="16.109375" style="4" customWidth="1"/>
    <col min="9728" max="9728" width="8.5546875" style="4" customWidth="1"/>
    <col min="9729" max="9729" width="9.5546875" style="4" customWidth="1"/>
    <col min="9730" max="9731" width="9.88671875" style="4" customWidth="1"/>
    <col min="9732" max="9732" width="10.44140625" style="4" customWidth="1"/>
    <col min="9733" max="9733" width="10.109375" style="4" bestFit="1" customWidth="1"/>
    <col min="9734" max="9974" width="8.88671875" style="4"/>
    <col min="9975" max="9975" width="7.44140625" style="4" customWidth="1"/>
    <col min="9976" max="9976" width="23.88671875" style="4" customWidth="1"/>
    <col min="9977" max="9977" width="12.5546875" style="4" customWidth="1"/>
    <col min="9978" max="9978" width="11.109375" style="4" customWidth="1"/>
    <col min="9979" max="9979" width="10.88671875" style="4" customWidth="1"/>
    <col min="9980" max="9980" width="11.33203125" style="4" customWidth="1"/>
    <col min="9981" max="9981" width="11.88671875" style="4" customWidth="1"/>
    <col min="9982" max="9982" width="12.44140625" style="4" customWidth="1"/>
    <col min="9983" max="9983" width="16.109375" style="4" customWidth="1"/>
    <col min="9984" max="9984" width="8.5546875" style="4" customWidth="1"/>
    <col min="9985" max="9985" width="9.5546875" style="4" customWidth="1"/>
    <col min="9986" max="9987" width="9.88671875" style="4" customWidth="1"/>
    <col min="9988" max="9988" width="10.44140625" style="4" customWidth="1"/>
    <col min="9989" max="9989" width="10.109375" style="4" bestFit="1" customWidth="1"/>
    <col min="9990" max="10230" width="8.88671875" style="4"/>
    <col min="10231" max="10231" width="7.44140625" style="4" customWidth="1"/>
    <col min="10232" max="10232" width="23.88671875" style="4" customWidth="1"/>
    <col min="10233" max="10233" width="12.5546875" style="4" customWidth="1"/>
    <col min="10234" max="10234" width="11.109375" style="4" customWidth="1"/>
    <col min="10235" max="10235" width="10.88671875" style="4" customWidth="1"/>
    <col min="10236" max="10236" width="11.33203125" style="4" customWidth="1"/>
    <col min="10237" max="10237" width="11.88671875" style="4" customWidth="1"/>
    <col min="10238" max="10238" width="12.44140625" style="4" customWidth="1"/>
    <col min="10239" max="10239" width="16.109375" style="4" customWidth="1"/>
    <col min="10240" max="10240" width="8.5546875" style="4" customWidth="1"/>
    <col min="10241" max="10241" width="9.5546875" style="4" customWidth="1"/>
    <col min="10242" max="10243" width="9.88671875" style="4" customWidth="1"/>
    <col min="10244" max="10244" width="10.44140625" style="4" customWidth="1"/>
    <col min="10245" max="10245" width="10.109375" style="4" bestFit="1" customWidth="1"/>
    <col min="10246" max="10486" width="8.88671875" style="4"/>
    <col min="10487" max="10487" width="7.44140625" style="4" customWidth="1"/>
    <col min="10488" max="10488" width="23.88671875" style="4" customWidth="1"/>
    <col min="10489" max="10489" width="12.5546875" style="4" customWidth="1"/>
    <col min="10490" max="10490" width="11.109375" style="4" customWidth="1"/>
    <col min="10491" max="10491" width="10.88671875" style="4" customWidth="1"/>
    <col min="10492" max="10492" width="11.33203125" style="4" customWidth="1"/>
    <col min="10493" max="10493" width="11.88671875" style="4" customWidth="1"/>
    <col min="10494" max="10494" width="12.44140625" style="4" customWidth="1"/>
    <col min="10495" max="10495" width="16.109375" style="4" customWidth="1"/>
    <col min="10496" max="10496" width="8.5546875" style="4" customWidth="1"/>
    <col min="10497" max="10497" width="9.5546875" style="4" customWidth="1"/>
    <col min="10498" max="10499" width="9.88671875" style="4" customWidth="1"/>
    <col min="10500" max="10500" width="10.44140625" style="4" customWidth="1"/>
    <col min="10501" max="10501" width="10.109375" style="4" bestFit="1" customWidth="1"/>
    <col min="10502" max="10742" width="8.88671875" style="4"/>
    <col min="10743" max="10743" width="7.44140625" style="4" customWidth="1"/>
    <col min="10744" max="10744" width="23.88671875" style="4" customWidth="1"/>
    <col min="10745" max="10745" width="12.5546875" style="4" customWidth="1"/>
    <col min="10746" max="10746" width="11.109375" style="4" customWidth="1"/>
    <col min="10747" max="10747" width="10.88671875" style="4" customWidth="1"/>
    <col min="10748" max="10748" width="11.33203125" style="4" customWidth="1"/>
    <col min="10749" max="10749" width="11.88671875" style="4" customWidth="1"/>
    <col min="10750" max="10750" width="12.44140625" style="4" customWidth="1"/>
    <col min="10751" max="10751" width="16.109375" style="4" customWidth="1"/>
    <col min="10752" max="10752" width="8.5546875" style="4" customWidth="1"/>
    <col min="10753" max="10753" width="9.5546875" style="4" customWidth="1"/>
    <col min="10754" max="10755" width="9.88671875" style="4" customWidth="1"/>
    <col min="10756" max="10756" width="10.44140625" style="4" customWidth="1"/>
    <col min="10757" max="10757" width="10.109375" style="4" bestFit="1" customWidth="1"/>
    <col min="10758" max="10998" width="8.88671875" style="4"/>
    <col min="10999" max="10999" width="7.44140625" style="4" customWidth="1"/>
    <col min="11000" max="11000" width="23.88671875" style="4" customWidth="1"/>
    <col min="11001" max="11001" width="12.5546875" style="4" customWidth="1"/>
    <col min="11002" max="11002" width="11.109375" style="4" customWidth="1"/>
    <col min="11003" max="11003" width="10.88671875" style="4" customWidth="1"/>
    <col min="11004" max="11004" width="11.33203125" style="4" customWidth="1"/>
    <col min="11005" max="11005" width="11.88671875" style="4" customWidth="1"/>
    <col min="11006" max="11006" width="12.44140625" style="4" customWidth="1"/>
    <col min="11007" max="11007" width="16.109375" style="4" customWidth="1"/>
    <col min="11008" max="11008" width="8.5546875" style="4" customWidth="1"/>
    <col min="11009" max="11009" width="9.5546875" style="4" customWidth="1"/>
    <col min="11010" max="11011" width="9.88671875" style="4" customWidth="1"/>
    <col min="11012" max="11012" width="10.44140625" style="4" customWidth="1"/>
    <col min="11013" max="11013" width="10.109375" style="4" bestFit="1" customWidth="1"/>
    <col min="11014" max="11254" width="8.88671875" style="4"/>
    <col min="11255" max="11255" width="7.44140625" style="4" customWidth="1"/>
    <col min="11256" max="11256" width="23.88671875" style="4" customWidth="1"/>
    <col min="11257" max="11257" width="12.5546875" style="4" customWidth="1"/>
    <col min="11258" max="11258" width="11.109375" style="4" customWidth="1"/>
    <col min="11259" max="11259" width="10.88671875" style="4" customWidth="1"/>
    <col min="11260" max="11260" width="11.33203125" style="4" customWidth="1"/>
    <col min="11261" max="11261" width="11.88671875" style="4" customWidth="1"/>
    <col min="11262" max="11262" width="12.44140625" style="4" customWidth="1"/>
    <col min="11263" max="11263" width="16.109375" style="4" customWidth="1"/>
    <col min="11264" max="11264" width="8.5546875" style="4" customWidth="1"/>
    <col min="11265" max="11265" width="9.5546875" style="4" customWidth="1"/>
    <col min="11266" max="11267" width="9.88671875" style="4" customWidth="1"/>
    <col min="11268" max="11268" width="10.44140625" style="4" customWidth="1"/>
    <col min="11269" max="11269" width="10.109375" style="4" bestFit="1" customWidth="1"/>
    <col min="11270" max="11510" width="8.88671875" style="4"/>
    <col min="11511" max="11511" width="7.44140625" style="4" customWidth="1"/>
    <col min="11512" max="11512" width="23.88671875" style="4" customWidth="1"/>
    <col min="11513" max="11513" width="12.5546875" style="4" customWidth="1"/>
    <col min="11514" max="11514" width="11.109375" style="4" customWidth="1"/>
    <col min="11515" max="11515" width="10.88671875" style="4" customWidth="1"/>
    <col min="11516" max="11516" width="11.33203125" style="4" customWidth="1"/>
    <col min="11517" max="11517" width="11.88671875" style="4" customWidth="1"/>
    <col min="11518" max="11518" width="12.44140625" style="4" customWidth="1"/>
    <col min="11519" max="11519" width="16.109375" style="4" customWidth="1"/>
    <col min="11520" max="11520" width="8.5546875" style="4" customWidth="1"/>
    <col min="11521" max="11521" width="9.5546875" style="4" customWidth="1"/>
    <col min="11522" max="11523" width="9.88671875" style="4" customWidth="1"/>
    <col min="11524" max="11524" width="10.44140625" style="4" customWidth="1"/>
    <col min="11525" max="11525" width="10.109375" style="4" bestFit="1" customWidth="1"/>
    <col min="11526" max="11766" width="8.88671875" style="4"/>
    <col min="11767" max="11767" width="7.44140625" style="4" customWidth="1"/>
    <col min="11768" max="11768" width="23.88671875" style="4" customWidth="1"/>
    <col min="11769" max="11769" width="12.5546875" style="4" customWidth="1"/>
    <col min="11770" max="11770" width="11.109375" style="4" customWidth="1"/>
    <col min="11771" max="11771" width="10.88671875" style="4" customWidth="1"/>
    <col min="11772" max="11772" width="11.33203125" style="4" customWidth="1"/>
    <col min="11773" max="11773" width="11.88671875" style="4" customWidth="1"/>
    <col min="11774" max="11774" width="12.44140625" style="4" customWidth="1"/>
    <col min="11775" max="11775" width="16.109375" style="4" customWidth="1"/>
    <col min="11776" max="11776" width="8.5546875" style="4" customWidth="1"/>
    <col min="11777" max="11777" width="9.5546875" style="4" customWidth="1"/>
    <col min="11778" max="11779" width="9.88671875" style="4" customWidth="1"/>
    <col min="11780" max="11780" width="10.44140625" style="4" customWidth="1"/>
    <col min="11781" max="11781" width="10.109375" style="4" bestFit="1" customWidth="1"/>
    <col min="11782" max="12022" width="8.88671875" style="4"/>
    <col min="12023" max="12023" width="7.44140625" style="4" customWidth="1"/>
    <col min="12024" max="12024" width="23.88671875" style="4" customWidth="1"/>
    <col min="12025" max="12025" width="12.5546875" style="4" customWidth="1"/>
    <col min="12026" max="12026" width="11.109375" style="4" customWidth="1"/>
    <col min="12027" max="12027" width="10.88671875" style="4" customWidth="1"/>
    <col min="12028" max="12028" width="11.33203125" style="4" customWidth="1"/>
    <col min="12029" max="12029" width="11.88671875" style="4" customWidth="1"/>
    <col min="12030" max="12030" width="12.44140625" style="4" customWidth="1"/>
    <col min="12031" max="12031" width="16.109375" style="4" customWidth="1"/>
    <col min="12032" max="12032" width="8.5546875" style="4" customWidth="1"/>
    <col min="12033" max="12033" width="9.5546875" style="4" customWidth="1"/>
    <col min="12034" max="12035" width="9.88671875" style="4" customWidth="1"/>
    <col min="12036" max="12036" width="10.44140625" style="4" customWidth="1"/>
    <col min="12037" max="12037" width="10.109375" style="4" bestFit="1" customWidth="1"/>
    <col min="12038" max="12278" width="8.88671875" style="4"/>
    <col min="12279" max="12279" width="7.44140625" style="4" customWidth="1"/>
    <col min="12280" max="12280" width="23.88671875" style="4" customWidth="1"/>
    <col min="12281" max="12281" width="12.5546875" style="4" customWidth="1"/>
    <col min="12282" max="12282" width="11.109375" style="4" customWidth="1"/>
    <col min="12283" max="12283" width="10.88671875" style="4" customWidth="1"/>
    <col min="12284" max="12284" width="11.33203125" style="4" customWidth="1"/>
    <col min="12285" max="12285" width="11.88671875" style="4" customWidth="1"/>
    <col min="12286" max="12286" width="12.44140625" style="4" customWidth="1"/>
    <col min="12287" max="12287" width="16.109375" style="4" customWidth="1"/>
    <col min="12288" max="12288" width="8.5546875" style="4" customWidth="1"/>
    <col min="12289" max="12289" width="9.5546875" style="4" customWidth="1"/>
    <col min="12290" max="12291" width="9.88671875" style="4" customWidth="1"/>
    <col min="12292" max="12292" width="10.44140625" style="4" customWidth="1"/>
    <col min="12293" max="12293" width="10.109375" style="4" bestFit="1" customWidth="1"/>
    <col min="12294" max="12534" width="8.88671875" style="4"/>
    <col min="12535" max="12535" width="7.44140625" style="4" customWidth="1"/>
    <col min="12536" max="12536" width="23.88671875" style="4" customWidth="1"/>
    <col min="12537" max="12537" width="12.5546875" style="4" customWidth="1"/>
    <col min="12538" max="12538" width="11.109375" style="4" customWidth="1"/>
    <col min="12539" max="12539" width="10.88671875" style="4" customWidth="1"/>
    <col min="12540" max="12540" width="11.33203125" style="4" customWidth="1"/>
    <col min="12541" max="12541" width="11.88671875" style="4" customWidth="1"/>
    <col min="12542" max="12542" width="12.44140625" style="4" customWidth="1"/>
    <col min="12543" max="12543" width="16.109375" style="4" customWidth="1"/>
    <col min="12544" max="12544" width="8.5546875" style="4" customWidth="1"/>
    <col min="12545" max="12545" width="9.5546875" style="4" customWidth="1"/>
    <col min="12546" max="12547" width="9.88671875" style="4" customWidth="1"/>
    <col min="12548" max="12548" width="10.44140625" style="4" customWidth="1"/>
    <col min="12549" max="12549" width="10.109375" style="4" bestFit="1" customWidth="1"/>
    <col min="12550" max="12790" width="8.88671875" style="4"/>
    <col min="12791" max="12791" width="7.44140625" style="4" customWidth="1"/>
    <col min="12792" max="12792" width="23.88671875" style="4" customWidth="1"/>
    <col min="12793" max="12793" width="12.5546875" style="4" customWidth="1"/>
    <col min="12794" max="12794" width="11.109375" style="4" customWidth="1"/>
    <col min="12795" max="12795" width="10.88671875" style="4" customWidth="1"/>
    <col min="12796" max="12796" width="11.33203125" style="4" customWidth="1"/>
    <col min="12797" max="12797" width="11.88671875" style="4" customWidth="1"/>
    <col min="12798" max="12798" width="12.44140625" style="4" customWidth="1"/>
    <col min="12799" max="12799" width="16.109375" style="4" customWidth="1"/>
    <col min="12800" max="12800" width="8.5546875" style="4" customWidth="1"/>
    <col min="12801" max="12801" width="9.5546875" style="4" customWidth="1"/>
    <col min="12802" max="12803" width="9.88671875" style="4" customWidth="1"/>
    <col min="12804" max="12804" width="10.44140625" style="4" customWidth="1"/>
    <col min="12805" max="12805" width="10.109375" style="4" bestFit="1" customWidth="1"/>
    <col min="12806" max="13046" width="8.88671875" style="4"/>
    <col min="13047" max="13047" width="7.44140625" style="4" customWidth="1"/>
    <col min="13048" max="13048" width="23.88671875" style="4" customWidth="1"/>
    <col min="13049" max="13049" width="12.5546875" style="4" customWidth="1"/>
    <col min="13050" max="13050" width="11.109375" style="4" customWidth="1"/>
    <col min="13051" max="13051" width="10.88671875" style="4" customWidth="1"/>
    <col min="13052" max="13052" width="11.33203125" style="4" customWidth="1"/>
    <col min="13053" max="13053" width="11.88671875" style="4" customWidth="1"/>
    <col min="13054" max="13054" width="12.44140625" style="4" customWidth="1"/>
    <col min="13055" max="13055" width="16.109375" style="4" customWidth="1"/>
    <col min="13056" max="13056" width="8.5546875" style="4" customWidth="1"/>
    <col min="13057" max="13057" width="9.5546875" style="4" customWidth="1"/>
    <col min="13058" max="13059" width="9.88671875" style="4" customWidth="1"/>
    <col min="13060" max="13060" width="10.44140625" style="4" customWidth="1"/>
    <col min="13061" max="13061" width="10.109375" style="4" bestFit="1" customWidth="1"/>
    <col min="13062" max="13302" width="8.88671875" style="4"/>
    <col min="13303" max="13303" width="7.44140625" style="4" customWidth="1"/>
    <col min="13304" max="13304" width="23.88671875" style="4" customWidth="1"/>
    <col min="13305" max="13305" width="12.5546875" style="4" customWidth="1"/>
    <col min="13306" max="13306" width="11.109375" style="4" customWidth="1"/>
    <col min="13307" max="13307" width="10.88671875" style="4" customWidth="1"/>
    <col min="13308" max="13308" width="11.33203125" style="4" customWidth="1"/>
    <col min="13309" max="13309" width="11.88671875" style="4" customWidth="1"/>
    <col min="13310" max="13310" width="12.44140625" style="4" customWidth="1"/>
    <col min="13311" max="13311" width="16.109375" style="4" customWidth="1"/>
    <col min="13312" max="13312" width="8.5546875" style="4" customWidth="1"/>
    <col min="13313" max="13313" width="9.5546875" style="4" customWidth="1"/>
    <col min="13314" max="13315" width="9.88671875" style="4" customWidth="1"/>
    <col min="13316" max="13316" width="10.44140625" style="4" customWidth="1"/>
    <col min="13317" max="13317" width="10.109375" style="4" bestFit="1" customWidth="1"/>
    <col min="13318" max="13558" width="8.88671875" style="4"/>
    <col min="13559" max="13559" width="7.44140625" style="4" customWidth="1"/>
    <col min="13560" max="13560" width="23.88671875" style="4" customWidth="1"/>
    <col min="13561" max="13561" width="12.5546875" style="4" customWidth="1"/>
    <col min="13562" max="13562" width="11.109375" style="4" customWidth="1"/>
    <col min="13563" max="13563" width="10.88671875" style="4" customWidth="1"/>
    <col min="13564" max="13564" width="11.33203125" style="4" customWidth="1"/>
    <col min="13565" max="13565" width="11.88671875" style="4" customWidth="1"/>
    <col min="13566" max="13566" width="12.44140625" style="4" customWidth="1"/>
    <col min="13567" max="13567" width="16.109375" style="4" customWidth="1"/>
    <col min="13568" max="13568" width="8.5546875" style="4" customWidth="1"/>
    <col min="13569" max="13569" width="9.5546875" style="4" customWidth="1"/>
    <col min="13570" max="13571" width="9.88671875" style="4" customWidth="1"/>
    <col min="13572" max="13572" width="10.44140625" style="4" customWidth="1"/>
    <col min="13573" max="13573" width="10.109375" style="4" bestFit="1" customWidth="1"/>
    <col min="13574" max="13814" width="8.88671875" style="4"/>
    <col min="13815" max="13815" width="7.44140625" style="4" customWidth="1"/>
    <col min="13816" max="13816" width="23.88671875" style="4" customWidth="1"/>
    <col min="13817" max="13817" width="12.5546875" style="4" customWidth="1"/>
    <col min="13818" max="13818" width="11.109375" style="4" customWidth="1"/>
    <col min="13819" max="13819" width="10.88671875" style="4" customWidth="1"/>
    <col min="13820" max="13820" width="11.33203125" style="4" customWidth="1"/>
    <col min="13821" max="13821" width="11.88671875" style="4" customWidth="1"/>
    <col min="13822" max="13822" width="12.44140625" style="4" customWidth="1"/>
    <col min="13823" max="13823" width="16.109375" style="4" customWidth="1"/>
    <col min="13824" max="13824" width="8.5546875" style="4" customWidth="1"/>
    <col min="13825" max="13825" width="9.5546875" style="4" customWidth="1"/>
    <col min="13826" max="13827" width="9.88671875" style="4" customWidth="1"/>
    <col min="13828" max="13828" width="10.44140625" style="4" customWidth="1"/>
    <col min="13829" max="13829" width="10.109375" style="4" bestFit="1" customWidth="1"/>
    <col min="13830" max="14070" width="8.88671875" style="4"/>
    <col min="14071" max="14071" width="7.44140625" style="4" customWidth="1"/>
    <col min="14072" max="14072" width="23.88671875" style="4" customWidth="1"/>
    <col min="14073" max="14073" width="12.5546875" style="4" customWidth="1"/>
    <col min="14074" max="14074" width="11.109375" style="4" customWidth="1"/>
    <col min="14075" max="14075" width="10.88671875" style="4" customWidth="1"/>
    <col min="14076" max="14076" width="11.33203125" style="4" customWidth="1"/>
    <col min="14077" max="14077" width="11.88671875" style="4" customWidth="1"/>
    <col min="14078" max="14078" width="12.44140625" style="4" customWidth="1"/>
    <col min="14079" max="14079" width="16.109375" style="4" customWidth="1"/>
    <col min="14080" max="14080" width="8.5546875" style="4" customWidth="1"/>
    <col min="14081" max="14081" width="9.5546875" style="4" customWidth="1"/>
    <col min="14082" max="14083" width="9.88671875" style="4" customWidth="1"/>
    <col min="14084" max="14084" width="10.44140625" style="4" customWidth="1"/>
    <col min="14085" max="14085" width="10.109375" style="4" bestFit="1" customWidth="1"/>
    <col min="14086" max="14326" width="8.88671875" style="4"/>
    <col min="14327" max="14327" width="7.44140625" style="4" customWidth="1"/>
    <col min="14328" max="14328" width="23.88671875" style="4" customWidth="1"/>
    <col min="14329" max="14329" width="12.5546875" style="4" customWidth="1"/>
    <col min="14330" max="14330" width="11.109375" style="4" customWidth="1"/>
    <col min="14331" max="14331" width="10.88671875" style="4" customWidth="1"/>
    <col min="14332" max="14332" width="11.33203125" style="4" customWidth="1"/>
    <col min="14333" max="14333" width="11.88671875" style="4" customWidth="1"/>
    <col min="14334" max="14334" width="12.44140625" style="4" customWidth="1"/>
    <col min="14335" max="14335" width="16.109375" style="4" customWidth="1"/>
    <col min="14336" max="14336" width="8.5546875" style="4" customWidth="1"/>
    <col min="14337" max="14337" width="9.5546875" style="4" customWidth="1"/>
    <col min="14338" max="14339" width="9.88671875" style="4" customWidth="1"/>
    <col min="14340" max="14340" width="10.44140625" style="4" customWidth="1"/>
    <col min="14341" max="14341" width="10.109375" style="4" bestFit="1" customWidth="1"/>
    <col min="14342" max="14582" width="8.88671875" style="4"/>
    <col min="14583" max="14583" width="7.44140625" style="4" customWidth="1"/>
    <col min="14584" max="14584" width="23.88671875" style="4" customWidth="1"/>
    <col min="14585" max="14585" width="12.5546875" style="4" customWidth="1"/>
    <col min="14586" max="14586" width="11.109375" style="4" customWidth="1"/>
    <col min="14587" max="14587" width="10.88671875" style="4" customWidth="1"/>
    <col min="14588" max="14588" width="11.33203125" style="4" customWidth="1"/>
    <col min="14589" max="14589" width="11.88671875" style="4" customWidth="1"/>
    <col min="14590" max="14590" width="12.44140625" style="4" customWidth="1"/>
    <col min="14591" max="14591" width="16.109375" style="4" customWidth="1"/>
    <col min="14592" max="14592" width="8.5546875" style="4" customWidth="1"/>
    <col min="14593" max="14593" width="9.5546875" style="4" customWidth="1"/>
    <col min="14594" max="14595" width="9.88671875" style="4" customWidth="1"/>
    <col min="14596" max="14596" width="10.44140625" style="4" customWidth="1"/>
    <col min="14597" max="14597" width="10.109375" style="4" bestFit="1" customWidth="1"/>
    <col min="14598" max="14838" width="8.88671875" style="4"/>
    <col min="14839" max="14839" width="7.44140625" style="4" customWidth="1"/>
    <col min="14840" max="14840" width="23.88671875" style="4" customWidth="1"/>
    <col min="14841" max="14841" width="12.5546875" style="4" customWidth="1"/>
    <col min="14842" max="14842" width="11.109375" style="4" customWidth="1"/>
    <col min="14843" max="14843" width="10.88671875" style="4" customWidth="1"/>
    <col min="14844" max="14844" width="11.33203125" style="4" customWidth="1"/>
    <col min="14845" max="14845" width="11.88671875" style="4" customWidth="1"/>
    <col min="14846" max="14846" width="12.44140625" style="4" customWidth="1"/>
    <col min="14847" max="14847" width="16.109375" style="4" customWidth="1"/>
    <col min="14848" max="14848" width="8.5546875" style="4" customWidth="1"/>
    <col min="14849" max="14849" width="9.5546875" style="4" customWidth="1"/>
    <col min="14850" max="14851" width="9.88671875" style="4" customWidth="1"/>
    <col min="14852" max="14852" width="10.44140625" style="4" customWidth="1"/>
    <col min="14853" max="14853" width="10.109375" style="4" bestFit="1" customWidth="1"/>
    <col min="14854" max="15094" width="8.88671875" style="4"/>
    <col min="15095" max="15095" width="7.44140625" style="4" customWidth="1"/>
    <col min="15096" max="15096" width="23.88671875" style="4" customWidth="1"/>
    <col min="15097" max="15097" width="12.5546875" style="4" customWidth="1"/>
    <col min="15098" max="15098" width="11.109375" style="4" customWidth="1"/>
    <col min="15099" max="15099" width="10.88671875" style="4" customWidth="1"/>
    <col min="15100" max="15100" width="11.33203125" style="4" customWidth="1"/>
    <col min="15101" max="15101" width="11.88671875" style="4" customWidth="1"/>
    <col min="15102" max="15102" width="12.44140625" style="4" customWidth="1"/>
    <col min="15103" max="15103" width="16.109375" style="4" customWidth="1"/>
    <col min="15104" max="15104" width="8.5546875" style="4" customWidth="1"/>
    <col min="15105" max="15105" width="9.5546875" style="4" customWidth="1"/>
    <col min="15106" max="15107" width="9.88671875" style="4" customWidth="1"/>
    <col min="15108" max="15108" width="10.44140625" style="4" customWidth="1"/>
    <col min="15109" max="15109" width="10.109375" style="4" bestFit="1" customWidth="1"/>
    <col min="15110" max="15350" width="8.88671875" style="4"/>
    <col min="15351" max="15351" width="7.44140625" style="4" customWidth="1"/>
    <col min="15352" max="15352" width="23.88671875" style="4" customWidth="1"/>
    <col min="15353" max="15353" width="12.5546875" style="4" customWidth="1"/>
    <col min="15354" max="15354" width="11.109375" style="4" customWidth="1"/>
    <col min="15355" max="15355" width="10.88671875" style="4" customWidth="1"/>
    <col min="15356" max="15356" width="11.33203125" style="4" customWidth="1"/>
    <col min="15357" max="15357" width="11.88671875" style="4" customWidth="1"/>
    <col min="15358" max="15358" width="12.44140625" style="4" customWidth="1"/>
    <col min="15359" max="15359" width="16.109375" style="4" customWidth="1"/>
    <col min="15360" max="15360" width="8.5546875" style="4" customWidth="1"/>
    <col min="15361" max="15361" width="9.5546875" style="4" customWidth="1"/>
    <col min="15362" max="15363" width="9.88671875" style="4" customWidth="1"/>
    <col min="15364" max="15364" width="10.44140625" style="4" customWidth="1"/>
    <col min="15365" max="15365" width="10.109375" style="4" bestFit="1" customWidth="1"/>
    <col min="15366" max="15606" width="8.88671875" style="4"/>
    <col min="15607" max="15607" width="7.44140625" style="4" customWidth="1"/>
    <col min="15608" max="15608" width="23.88671875" style="4" customWidth="1"/>
    <col min="15609" max="15609" width="12.5546875" style="4" customWidth="1"/>
    <col min="15610" max="15610" width="11.109375" style="4" customWidth="1"/>
    <col min="15611" max="15611" width="10.88671875" style="4" customWidth="1"/>
    <col min="15612" max="15612" width="11.33203125" style="4" customWidth="1"/>
    <col min="15613" max="15613" width="11.88671875" style="4" customWidth="1"/>
    <col min="15614" max="15614" width="12.44140625" style="4" customWidth="1"/>
    <col min="15615" max="15615" width="16.109375" style="4" customWidth="1"/>
    <col min="15616" max="15616" width="8.5546875" style="4" customWidth="1"/>
    <col min="15617" max="15617" width="9.5546875" style="4" customWidth="1"/>
    <col min="15618" max="15619" width="9.88671875" style="4" customWidth="1"/>
    <col min="15620" max="15620" width="10.44140625" style="4" customWidth="1"/>
    <col min="15621" max="15621" width="10.109375" style="4" bestFit="1" customWidth="1"/>
    <col min="15622" max="15862" width="8.88671875" style="4"/>
    <col min="15863" max="15863" width="7.44140625" style="4" customWidth="1"/>
    <col min="15864" max="15864" width="23.88671875" style="4" customWidth="1"/>
    <col min="15865" max="15865" width="12.5546875" style="4" customWidth="1"/>
    <col min="15866" max="15866" width="11.109375" style="4" customWidth="1"/>
    <col min="15867" max="15867" width="10.88671875" style="4" customWidth="1"/>
    <col min="15868" max="15868" width="11.33203125" style="4" customWidth="1"/>
    <col min="15869" max="15869" width="11.88671875" style="4" customWidth="1"/>
    <col min="15870" max="15870" width="12.44140625" style="4" customWidth="1"/>
    <col min="15871" max="15871" width="16.109375" style="4" customWidth="1"/>
    <col min="15872" max="15872" width="8.5546875" style="4" customWidth="1"/>
    <col min="15873" max="15873" width="9.5546875" style="4" customWidth="1"/>
    <col min="15874" max="15875" width="9.88671875" style="4" customWidth="1"/>
    <col min="15876" max="15876" width="10.44140625" style="4" customWidth="1"/>
    <col min="15877" max="15877" width="10.109375" style="4" bestFit="1" customWidth="1"/>
    <col min="15878" max="16118" width="8.88671875" style="4"/>
    <col min="16119" max="16119" width="7.44140625" style="4" customWidth="1"/>
    <col min="16120" max="16120" width="23.88671875" style="4" customWidth="1"/>
    <col min="16121" max="16121" width="12.5546875" style="4" customWidth="1"/>
    <col min="16122" max="16122" width="11.109375" style="4" customWidth="1"/>
    <col min="16123" max="16123" width="10.88671875" style="4" customWidth="1"/>
    <col min="16124" max="16124" width="11.33203125" style="4" customWidth="1"/>
    <col min="16125" max="16125" width="11.88671875" style="4" customWidth="1"/>
    <col min="16126" max="16126" width="12.44140625" style="4" customWidth="1"/>
    <col min="16127" max="16127" width="16.109375" style="4" customWidth="1"/>
    <col min="16128" max="16128" width="8.5546875" style="4" customWidth="1"/>
    <col min="16129" max="16129" width="9.5546875" style="4" customWidth="1"/>
    <col min="16130" max="16131" width="9.88671875" style="4" customWidth="1"/>
    <col min="16132" max="16132" width="10.44140625" style="4" customWidth="1"/>
    <col min="16133" max="16133" width="10.109375" style="4" bestFit="1" customWidth="1"/>
    <col min="16134" max="16384" width="8.88671875" style="4"/>
  </cols>
  <sheetData>
    <row r="1" spans="1:15" ht="19.8" customHeight="1" x14ac:dyDescent="0.4">
      <c r="A1" s="227" t="s">
        <v>0</v>
      </c>
      <c r="B1" s="227"/>
      <c r="C1" s="227"/>
      <c r="D1" s="227"/>
      <c r="E1" s="227"/>
      <c r="F1" s="227"/>
      <c r="G1" s="227"/>
    </row>
    <row r="2" spans="1:15" ht="19.8" customHeight="1" x14ac:dyDescent="0.3">
      <c r="A2" s="228" t="s">
        <v>24</v>
      </c>
      <c r="B2" s="228"/>
      <c r="C2" s="228"/>
      <c r="D2" s="228"/>
      <c r="E2" s="228"/>
      <c r="F2" s="228"/>
      <c r="G2" s="228"/>
    </row>
    <row r="3" spans="1:15" ht="44.4" customHeight="1" x14ac:dyDescent="0.3">
      <c r="A3" s="229" t="s">
        <v>82</v>
      </c>
      <c r="B3" s="229"/>
      <c r="C3" s="229"/>
      <c r="D3" s="229"/>
      <c r="E3" s="229"/>
      <c r="F3" s="229"/>
      <c r="G3" s="229"/>
      <c r="H3" s="229"/>
    </row>
    <row r="4" spans="1:15" s="159" customFormat="1" ht="19.8" customHeight="1" x14ac:dyDescent="0.35">
      <c r="A4" s="160" t="s">
        <v>83</v>
      </c>
      <c r="B4" s="5"/>
      <c r="C4" s="5"/>
      <c r="D4" s="5"/>
      <c r="E4" s="5"/>
      <c r="F4" s="5"/>
      <c r="G4" s="5"/>
      <c r="H4" s="161"/>
      <c r="I4" s="162"/>
    </row>
    <row r="5" spans="1:15" ht="19.8" customHeight="1" x14ac:dyDescent="0.35">
      <c r="A5" s="6" t="s">
        <v>25</v>
      </c>
      <c r="B5" s="7"/>
      <c r="C5" s="8"/>
      <c r="D5" s="9"/>
      <c r="E5" s="166">
        <v>8300.5</v>
      </c>
      <c r="F5" s="10" t="s">
        <v>26</v>
      </c>
    </row>
    <row r="6" spans="1:15" s="14" customFormat="1" ht="23.4" customHeight="1" x14ac:dyDescent="0.3">
      <c r="A6" s="230" t="s">
        <v>17</v>
      </c>
      <c r="B6" s="230"/>
      <c r="C6" s="230"/>
      <c r="D6" s="230"/>
      <c r="E6" s="230"/>
      <c r="F6" s="230"/>
      <c r="G6" s="230"/>
      <c r="H6" s="230"/>
      <c r="I6" s="12"/>
      <c r="J6" s="12"/>
      <c r="K6" s="13"/>
      <c r="L6" s="13"/>
      <c r="M6" s="13"/>
      <c r="N6" s="13"/>
      <c r="O6" s="13"/>
    </row>
    <row r="7" spans="1:15" ht="19.8" customHeight="1" x14ac:dyDescent="0.3">
      <c r="A7" s="15">
        <v>1</v>
      </c>
      <c r="B7" s="167"/>
      <c r="C7" s="206" t="s">
        <v>1</v>
      </c>
      <c r="D7" s="207"/>
      <c r="E7" s="208"/>
      <c r="F7" s="221">
        <v>1989</v>
      </c>
      <c r="G7" s="221"/>
    </row>
    <row r="8" spans="1:15" ht="19.8" customHeight="1" x14ac:dyDescent="0.3">
      <c r="A8" s="15">
        <v>2</v>
      </c>
      <c r="B8" s="167"/>
      <c r="C8" s="206" t="s">
        <v>2</v>
      </c>
      <c r="D8" s="207"/>
      <c r="E8" s="208"/>
      <c r="F8" s="221">
        <v>9</v>
      </c>
      <c r="G8" s="221"/>
    </row>
    <row r="9" spans="1:15" ht="19.8" customHeight="1" x14ac:dyDescent="0.3">
      <c r="A9" s="15">
        <v>3</v>
      </c>
      <c r="B9" s="167"/>
      <c r="C9" s="206" t="s">
        <v>3</v>
      </c>
      <c r="D9" s="207"/>
      <c r="E9" s="208"/>
      <c r="F9" s="221">
        <v>144</v>
      </c>
      <c r="G9" s="221"/>
    </row>
    <row r="10" spans="1:15" ht="19.8" customHeight="1" x14ac:dyDescent="0.3">
      <c r="A10" s="15">
        <v>4</v>
      </c>
      <c r="B10" s="167"/>
      <c r="C10" s="206" t="s">
        <v>4</v>
      </c>
      <c r="D10" s="207"/>
      <c r="E10" s="208"/>
      <c r="F10" s="221">
        <v>8300.5</v>
      </c>
      <c r="G10" s="221"/>
    </row>
    <row r="11" spans="1:15" ht="24" customHeight="1" x14ac:dyDescent="0.3">
      <c r="A11" s="15">
        <v>5</v>
      </c>
      <c r="B11" s="167"/>
      <c r="C11" s="222" t="s">
        <v>5</v>
      </c>
      <c r="D11" s="223"/>
      <c r="E11" s="224"/>
      <c r="F11" s="225">
        <v>0</v>
      </c>
      <c r="G11" s="225"/>
    </row>
    <row r="12" spans="1:15" ht="27" customHeight="1" x14ac:dyDescent="0.3">
      <c r="A12" s="15">
        <v>6</v>
      </c>
      <c r="B12" s="167"/>
      <c r="C12" s="222" t="s">
        <v>6</v>
      </c>
      <c r="D12" s="223"/>
      <c r="E12" s="224"/>
      <c r="F12" s="225">
        <v>2354.5</v>
      </c>
      <c r="G12" s="225"/>
    </row>
    <row r="13" spans="1:15" ht="37.200000000000003" customHeight="1" x14ac:dyDescent="0.3">
      <c r="A13" s="15">
        <v>7</v>
      </c>
      <c r="B13" s="167"/>
      <c r="C13" s="206" t="s">
        <v>7</v>
      </c>
      <c r="D13" s="207"/>
      <c r="E13" s="208"/>
      <c r="F13" s="226" t="s">
        <v>8</v>
      </c>
      <c r="G13" s="226"/>
    </row>
    <row r="14" spans="1:15" ht="19.8" customHeight="1" x14ac:dyDescent="0.3">
      <c r="A14" s="15">
        <v>8</v>
      </c>
      <c r="B14" s="167"/>
      <c r="C14" s="206" t="s">
        <v>9</v>
      </c>
      <c r="D14" s="207"/>
      <c r="E14" s="208"/>
      <c r="F14" s="221" t="s">
        <v>10</v>
      </c>
      <c r="G14" s="221"/>
    </row>
    <row r="15" spans="1:15" ht="19.8" customHeight="1" x14ac:dyDescent="0.3">
      <c r="A15" s="15">
        <v>9</v>
      </c>
      <c r="B15" s="167"/>
      <c r="C15" s="206" t="s">
        <v>11</v>
      </c>
      <c r="D15" s="207"/>
      <c r="E15" s="208"/>
      <c r="F15" s="209" t="s">
        <v>10</v>
      </c>
      <c r="G15" s="209"/>
    </row>
    <row r="16" spans="1:15" ht="25.8" customHeight="1" x14ac:dyDescent="0.3">
      <c r="A16" s="15">
        <v>10</v>
      </c>
      <c r="B16" s="167"/>
      <c r="C16" s="206" t="s">
        <v>12</v>
      </c>
      <c r="D16" s="207"/>
      <c r="E16" s="208"/>
      <c r="F16" s="209" t="s">
        <v>10</v>
      </c>
      <c r="G16" s="209"/>
    </row>
    <row r="17" spans="1:27" ht="28.8" customHeight="1" x14ac:dyDescent="0.3">
      <c r="A17" s="15">
        <v>11</v>
      </c>
      <c r="B17" s="167"/>
      <c r="C17" s="206" t="s">
        <v>13</v>
      </c>
      <c r="D17" s="207"/>
      <c r="E17" s="208"/>
      <c r="F17" s="209" t="s">
        <v>14</v>
      </c>
      <c r="G17" s="209"/>
    </row>
    <row r="18" spans="1:27" ht="58.2" customHeight="1" x14ac:dyDescent="0.3">
      <c r="A18" s="15">
        <v>12</v>
      </c>
      <c r="B18" s="167"/>
      <c r="C18" s="206" t="s">
        <v>15</v>
      </c>
      <c r="D18" s="207"/>
      <c r="E18" s="208"/>
      <c r="F18" s="210" t="s">
        <v>86</v>
      </c>
      <c r="G18" s="210"/>
    </row>
    <row r="19" spans="1:27" ht="19.8" customHeight="1" x14ac:dyDescent="0.3">
      <c r="A19" s="211" t="s">
        <v>16</v>
      </c>
      <c r="B19" s="211"/>
      <c r="C19" s="211"/>
      <c r="D19" s="211"/>
      <c r="E19" s="211"/>
      <c r="F19" s="211"/>
      <c r="G19" s="211"/>
    </row>
    <row r="20" spans="1:27" ht="33" customHeight="1" x14ac:dyDescent="0.3">
      <c r="A20" s="16"/>
      <c r="B20" s="16"/>
      <c r="C20" s="16"/>
      <c r="D20" s="212" t="s">
        <v>89</v>
      </c>
      <c r="E20" s="212"/>
      <c r="F20" s="213" t="s">
        <v>88</v>
      </c>
      <c r="G20" s="213"/>
    </row>
    <row r="21" spans="1:27" s="14" customFormat="1" ht="22.8" customHeight="1" thickBot="1" x14ac:dyDescent="0.35">
      <c r="A21" s="214" t="s">
        <v>27</v>
      </c>
      <c r="B21" s="214"/>
      <c r="C21" s="214"/>
      <c r="D21" s="214"/>
      <c r="E21" s="214"/>
      <c r="F21" s="214"/>
      <c r="G21" s="214"/>
      <c r="H21" s="214"/>
      <c r="I21" s="17"/>
      <c r="K21" s="17"/>
    </row>
    <row r="22" spans="1:27" ht="19.2" hidden="1" customHeight="1" thickBot="1" x14ac:dyDescent="0.35">
      <c r="A22" s="18"/>
      <c r="B22" s="19"/>
      <c r="C22" s="20"/>
      <c r="D22" s="21"/>
      <c r="E22" s="22"/>
      <c r="F22" s="22"/>
      <c r="G22" s="23"/>
      <c r="H22" s="3"/>
      <c r="I22" s="24"/>
      <c r="J22" s="25"/>
      <c r="K22" s="25"/>
      <c r="O22" s="26"/>
    </row>
    <row r="23" spans="1:27" s="36" customFormat="1" ht="56.4" customHeight="1" thickBot="1" x14ac:dyDescent="0.35">
      <c r="A23" s="27" t="s">
        <v>19</v>
      </c>
      <c r="B23" s="28" t="s">
        <v>28</v>
      </c>
      <c r="C23" s="29" t="s">
        <v>29</v>
      </c>
      <c r="D23" s="30" t="s">
        <v>30</v>
      </c>
      <c r="E23" s="31" t="s">
        <v>31</v>
      </c>
      <c r="F23" s="31" t="s">
        <v>32</v>
      </c>
      <c r="G23" s="32" t="s">
        <v>33</v>
      </c>
      <c r="H23" s="33" t="s">
        <v>34</v>
      </c>
      <c r="I23" s="34"/>
      <c r="J23" s="35"/>
      <c r="K23" s="35"/>
      <c r="O23" s="37"/>
    </row>
    <row r="24" spans="1:27" s="36" customFormat="1" ht="18" customHeight="1" x14ac:dyDescent="0.3">
      <c r="A24" s="38">
        <v>1</v>
      </c>
      <c r="B24" s="39">
        <v>2</v>
      </c>
      <c r="C24" s="173">
        <v>3</v>
      </c>
      <c r="D24" s="40">
        <v>4</v>
      </c>
      <c r="E24" s="41">
        <v>5</v>
      </c>
      <c r="F24" s="41">
        <v>6</v>
      </c>
      <c r="G24" s="202">
        <v>7</v>
      </c>
      <c r="H24" s="203">
        <v>8</v>
      </c>
      <c r="I24" s="34"/>
      <c r="J24" s="35"/>
      <c r="K24" s="35"/>
      <c r="O24" s="37"/>
    </row>
    <row r="25" spans="1:27" s="47" customFormat="1" ht="32.4" customHeight="1" x14ac:dyDescent="0.3">
      <c r="A25" s="42" t="s">
        <v>35</v>
      </c>
      <c r="B25" s="43" t="s">
        <v>36</v>
      </c>
      <c r="C25" s="172">
        <v>64984.299200000241</v>
      </c>
      <c r="D25" s="44">
        <v>10.389999999999997</v>
      </c>
      <c r="E25" s="186">
        <v>1035368.4</v>
      </c>
      <c r="F25" s="187">
        <v>935295.19</v>
      </c>
      <c r="G25" s="45">
        <f>E25</f>
        <v>1035368.4</v>
      </c>
      <c r="H25" s="53">
        <f>H26+H32+H39+H40</f>
        <v>95146.373693586356</v>
      </c>
      <c r="I25" s="103"/>
      <c r="J25" s="46"/>
      <c r="K25" s="46"/>
      <c r="AA25" s="48" t="e">
        <f>#REF!+#REF!+#REF!+#REF!</f>
        <v>#REF!</v>
      </c>
    </row>
    <row r="26" spans="1:27" s="55" customFormat="1" ht="24" customHeight="1" x14ac:dyDescent="0.3">
      <c r="A26" s="49" t="s">
        <v>37</v>
      </c>
      <c r="B26" s="50" t="s">
        <v>38</v>
      </c>
      <c r="C26" s="172"/>
      <c r="D26" s="51">
        <v>3.22</v>
      </c>
      <c r="E26" s="188">
        <v>320874.51857555349</v>
      </c>
      <c r="F26" s="188">
        <v>289860.49199230038</v>
      </c>
      <c r="G26" s="52">
        <f>E26</f>
        <v>320874.51857555349</v>
      </c>
      <c r="H26" s="53">
        <f>C26+E26-F26</f>
        <v>31014.026583253115</v>
      </c>
      <c r="I26" s="54"/>
      <c r="J26" s="54"/>
      <c r="K26" s="54"/>
      <c r="L26" s="54"/>
    </row>
    <row r="27" spans="1:27" s="61" customFormat="1" ht="24.6" customHeight="1" x14ac:dyDescent="0.3">
      <c r="A27" s="56" t="s">
        <v>39</v>
      </c>
      <c r="B27" s="57" t="s">
        <v>40</v>
      </c>
      <c r="C27" s="172"/>
      <c r="D27" s="58">
        <v>1.7066000000000001</v>
      </c>
      <c r="E27" s="189">
        <v>170063.49484504337</v>
      </c>
      <c r="F27" s="189">
        <v>153626.0607559192</v>
      </c>
      <c r="G27" s="59">
        <f>E27</f>
        <v>170063.49484504337</v>
      </c>
      <c r="H27" s="53"/>
      <c r="I27" s="60"/>
      <c r="J27" s="60"/>
      <c r="K27" s="60"/>
      <c r="L27" s="60"/>
      <c r="O27" s="62"/>
    </row>
    <row r="28" spans="1:27" s="61" customFormat="1" ht="33" customHeight="1" x14ac:dyDescent="0.3">
      <c r="A28" s="56" t="s">
        <v>41</v>
      </c>
      <c r="B28" s="57" t="s">
        <v>42</v>
      </c>
      <c r="C28" s="172"/>
      <c r="D28" s="58">
        <v>1.5134000000000001</v>
      </c>
      <c r="E28" s="189">
        <v>150811.02373051015</v>
      </c>
      <c r="F28" s="189">
        <v>136234.43123638118</v>
      </c>
      <c r="G28" s="59">
        <f>E28</f>
        <v>150811.02373051015</v>
      </c>
      <c r="H28" s="53"/>
      <c r="I28" s="60"/>
      <c r="J28" s="60"/>
      <c r="K28" s="60"/>
      <c r="L28" s="60"/>
      <c r="O28" s="62"/>
    </row>
    <row r="29" spans="1:27" s="68" customFormat="1" ht="20.399999999999999" customHeight="1" x14ac:dyDescent="0.3">
      <c r="A29" s="63"/>
      <c r="B29" s="64" t="s">
        <v>43</v>
      </c>
      <c r="C29" s="172"/>
      <c r="D29" s="65" t="s">
        <v>44</v>
      </c>
      <c r="E29" s="190">
        <v>246.24</v>
      </c>
      <c r="F29" s="190"/>
      <c r="G29" s="66"/>
      <c r="H29" s="53"/>
      <c r="I29" s="67"/>
      <c r="J29" s="67"/>
      <c r="K29" s="67"/>
      <c r="L29" s="67"/>
    </row>
    <row r="30" spans="1:27" s="68" customFormat="1" ht="20.399999999999999" customHeight="1" x14ac:dyDescent="0.3">
      <c r="A30" s="63"/>
      <c r="B30" s="64" t="s">
        <v>45</v>
      </c>
      <c r="C30" s="172"/>
      <c r="D30" s="69"/>
      <c r="E30" s="190">
        <v>92546.10824999999</v>
      </c>
      <c r="F30" s="190"/>
      <c r="G30" s="66"/>
      <c r="H30" s="53"/>
      <c r="I30" s="67"/>
      <c r="J30" s="67"/>
      <c r="K30" s="67"/>
      <c r="L30" s="67"/>
    </row>
    <row r="31" spans="1:27" s="68" customFormat="1" ht="20.399999999999999" customHeight="1" x14ac:dyDescent="0.3">
      <c r="A31" s="63"/>
      <c r="B31" s="64" t="s">
        <v>46</v>
      </c>
      <c r="C31" s="172"/>
      <c r="D31" s="65"/>
      <c r="E31" s="190">
        <v>58018.675480510166</v>
      </c>
      <c r="F31" s="190"/>
      <c r="G31" s="66"/>
      <c r="H31" s="53"/>
      <c r="I31" s="67"/>
      <c r="J31" s="67"/>
      <c r="K31" s="67"/>
      <c r="L31" s="67"/>
    </row>
    <row r="32" spans="1:27" s="75" customFormat="1" ht="24" customHeight="1" x14ac:dyDescent="0.3">
      <c r="A32" s="70" t="s">
        <v>47</v>
      </c>
      <c r="B32" s="71" t="s">
        <v>48</v>
      </c>
      <c r="C32" s="172"/>
      <c r="D32" s="72"/>
      <c r="E32" s="191">
        <v>139510.66025024067</v>
      </c>
      <c r="F32" s="191">
        <v>118335.62946329534</v>
      </c>
      <c r="G32" s="73">
        <f>G33+G35+G36+G37</f>
        <v>133531.63195380179</v>
      </c>
      <c r="H32" s="53">
        <f>C32+E32-F32</f>
        <v>21175.030786945339</v>
      </c>
      <c r="I32" s="34"/>
      <c r="J32" s="35"/>
      <c r="K32" s="35"/>
      <c r="L32" s="74"/>
    </row>
    <row r="33" spans="1:15" s="61" customFormat="1" ht="25.8" customHeight="1" x14ac:dyDescent="0.3">
      <c r="A33" s="56" t="s">
        <v>49</v>
      </c>
      <c r="B33" s="76" t="s">
        <v>50</v>
      </c>
      <c r="C33" s="172"/>
      <c r="D33" s="58">
        <v>0.87</v>
      </c>
      <c r="E33" s="189">
        <v>86695.910298363844</v>
      </c>
      <c r="F33" s="189">
        <v>78316.3441097209</v>
      </c>
      <c r="G33" s="59">
        <f>E33</f>
        <v>86695.910298363844</v>
      </c>
      <c r="H33" s="77">
        <f>E33-F33</f>
        <v>8379.5661886429443</v>
      </c>
      <c r="I33" s="78"/>
      <c r="J33" s="79"/>
      <c r="K33" s="79"/>
      <c r="L33" s="60"/>
      <c r="O33" s="80"/>
    </row>
    <row r="34" spans="1:15" s="61" customFormat="1" ht="15" customHeight="1" x14ac:dyDescent="0.3">
      <c r="A34" s="56"/>
      <c r="B34" s="76" t="s">
        <v>51</v>
      </c>
      <c r="C34" s="172"/>
      <c r="D34" s="58">
        <v>0.13</v>
      </c>
      <c r="E34" s="189">
        <v>12954.561308950919</v>
      </c>
      <c r="F34" s="189">
        <v>11702.442223291629</v>
      </c>
      <c r="G34" s="59"/>
      <c r="H34" s="77">
        <f>E34-F34</f>
        <v>1252.1190856592893</v>
      </c>
      <c r="I34" s="78"/>
      <c r="J34" s="79"/>
      <c r="K34" s="79"/>
      <c r="L34" s="60"/>
      <c r="O34" s="80"/>
    </row>
    <row r="35" spans="1:15" s="87" customFormat="1" ht="27" customHeight="1" x14ac:dyDescent="0.3">
      <c r="A35" s="81" t="s">
        <v>52</v>
      </c>
      <c r="B35" s="57" t="s">
        <v>53</v>
      </c>
      <c r="C35" s="172"/>
      <c r="D35" s="82">
        <v>0.37</v>
      </c>
      <c r="E35" s="192">
        <v>36870.674494706458</v>
      </c>
      <c r="F35" s="192">
        <v>33306.950943214637</v>
      </c>
      <c r="G35" s="83">
        <f>E35</f>
        <v>36870.674494706458</v>
      </c>
      <c r="H35" s="77">
        <f>E35-F35</f>
        <v>3563.7235514918211</v>
      </c>
      <c r="I35" s="84"/>
      <c r="J35" s="85"/>
      <c r="K35" s="85"/>
      <c r="L35" s="86"/>
    </row>
    <row r="36" spans="1:15" s="87" customFormat="1" ht="43.8" customHeight="1" x14ac:dyDescent="0.3">
      <c r="A36" s="81" t="s">
        <v>54</v>
      </c>
      <c r="B36" s="57" t="s">
        <v>55</v>
      </c>
      <c r="C36" s="172"/>
      <c r="D36" s="82">
        <v>0.06</v>
      </c>
      <c r="E36" s="192">
        <v>5979.0282964388853</v>
      </c>
      <c r="F36" s="192">
        <v>5401.1271799807519</v>
      </c>
      <c r="G36" s="83"/>
      <c r="H36" s="77">
        <f>E36-F36</f>
        <v>577.9011164581334</v>
      </c>
      <c r="I36" s="84"/>
      <c r="J36" s="85"/>
      <c r="K36" s="85"/>
      <c r="L36" s="86"/>
    </row>
    <row r="37" spans="1:15" s="87" customFormat="1" ht="37.799999999999997" customHeight="1" x14ac:dyDescent="0.3">
      <c r="A37" s="81" t="s">
        <v>56</v>
      </c>
      <c r="B37" s="88" t="s">
        <v>57</v>
      </c>
      <c r="C37" s="172"/>
      <c r="D37" s="89">
        <v>0.1</v>
      </c>
      <c r="E37" s="192">
        <v>9965.0471607314757</v>
      </c>
      <c r="F37" s="192">
        <v>1311.2072303790301</v>
      </c>
      <c r="G37" s="83">
        <f t="shared" ref="G37:G42" si="0">E37</f>
        <v>9965.0471607314757</v>
      </c>
      <c r="H37" s="77">
        <f t="shared" ref="H37:H42" si="1">C37+E37-F37</f>
        <v>8653.8399303524457</v>
      </c>
      <c r="I37" s="84"/>
      <c r="J37" s="85"/>
      <c r="K37" s="85"/>
      <c r="L37" s="86"/>
    </row>
    <row r="38" spans="1:15" s="94" customFormat="1" ht="39.6" customHeight="1" x14ac:dyDescent="0.3">
      <c r="A38" s="90" t="s">
        <v>58</v>
      </c>
      <c r="B38" s="88" t="s">
        <v>59</v>
      </c>
      <c r="C38" s="172"/>
      <c r="D38" s="91">
        <v>0.14000000000000001</v>
      </c>
      <c r="E38" s="193">
        <v>13951.066025024067</v>
      </c>
      <c r="F38" s="193">
        <v>12602.630086621755</v>
      </c>
      <c r="G38" s="92">
        <f t="shared" si="0"/>
        <v>13951.066025024067</v>
      </c>
      <c r="H38" s="53">
        <f t="shared" si="1"/>
        <v>1348.4359384023119</v>
      </c>
      <c r="I38" s="84"/>
      <c r="J38" s="85"/>
      <c r="K38" s="85"/>
      <c r="L38" s="93"/>
    </row>
    <row r="39" spans="1:15" s="99" customFormat="1" ht="23.4" customHeight="1" x14ac:dyDescent="0.3">
      <c r="A39" s="49" t="s">
        <v>60</v>
      </c>
      <c r="B39" s="50" t="s">
        <v>61</v>
      </c>
      <c r="C39" s="172"/>
      <c r="D39" s="95">
        <v>1.75</v>
      </c>
      <c r="E39" s="188">
        <v>174388.32531280082</v>
      </c>
      <c r="F39" s="188">
        <v>157532.87608277192</v>
      </c>
      <c r="G39" s="52">
        <f t="shared" si="0"/>
        <v>174388.32531280082</v>
      </c>
      <c r="H39" s="53">
        <f t="shared" si="1"/>
        <v>16855.449230028898</v>
      </c>
      <c r="I39" s="96"/>
      <c r="J39" s="97"/>
      <c r="K39" s="97"/>
      <c r="L39" s="98"/>
    </row>
    <row r="40" spans="1:15" s="55" customFormat="1" ht="25.8" customHeight="1" x14ac:dyDescent="0.3">
      <c r="A40" s="49" t="s">
        <v>62</v>
      </c>
      <c r="B40" s="50" t="s">
        <v>63</v>
      </c>
      <c r="C40" s="172"/>
      <c r="D40" s="51">
        <v>2.71</v>
      </c>
      <c r="E40" s="188">
        <v>270052.778055823</v>
      </c>
      <c r="F40" s="188">
        <v>243950.910962464</v>
      </c>
      <c r="G40" s="52">
        <f t="shared" si="0"/>
        <v>270052.778055823</v>
      </c>
      <c r="H40" s="53">
        <f t="shared" si="1"/>
        <v>26101.867093359004</v>
      </c>
      <c r="I40" s="24"/>
      <c r="J40" s="25"/>
      <c r="K40" s="25"/>
      <c r="L40" s="54"/>
    </row>
    <row r="41" spans="1:15" s="102" customFormat="1" ht="20.399999999999999" customHeight="1" x14ac:dyDescent="0.3">
      <c r="A41" s="49" t="s">
        <v>64</v>
      </c>
      <c r="B41" s="50" t="s">
        <v>65</v>
      </c>
      <c r="C41" s="172"/>
      <c r="D41" s="95">
        <v>1.04</v>
      </c>
      <c r="E41" s="188">
        <v>103636.49047160735</v>
      </c>
      <c r="F41" s="188">
        <v>93619.537786333036</v>
      </c>
      <c r="G41" s="52">
        <f t="shared" si="0"/>
        <v>103636.49047160735</v>
      </c>
      <c r="H41" s="53">
        <f t="shared" si="1"/>
        <v>10016.952685274315</v>
      </c>
      <c r="I41" s="24"/>
      <c r="J41" s="25"/>
      <c r="K41" s="25"/>
      <c r="L41" s="101"/>
    </row>
    <row r="42" spans="1:15" s="106" customFormat="1" ht="46.2" customHeight="1" thickBot="1" x14ac:dyDescent="0.35">
      <c r="A42" s="231">
        <v>2</v>
      </c>
      <c r="B42" s="232" t="s">
        <v>66</v>
      </c>
      <c r="C42" s="233">
        <v>70810.545599999954</v>
      </c>
      <c r="D42" s="234">
        <v>3.58</v>
      </c>
      <c r="E42" s="233">
        <v>356589.12</v>
      </c>
      <c r="F42" s="233">
        <v>322578.73</v>
      </c>
      <c r="G42" s="235">
        <f t="shared" si="0"/>
        <v>356589.12</v>
      </c>
      <c r="H42" s="197">
        <f t="shared" si="1"/>
        <v>104820.93559999997</v>
      </c>
      <c r="I42" s="103"/>
      <c r="J42" s="104"/>
      <c r="K42" s="104"/>
      <c r="L42" s="105"/>
    </row>
    <row r="43" spans="1:15" s="109" customFormat="1" ht="14.4" customHeight="1" x14ac:dyDescent="0.3">
      <c r="A43" s="236"/>
      <c r="B43" s="237"/>
      <c r="C43" s="238"/>
      <c r="D43" s="239"/>
      <c r="E43" s="240"/>
      <c r="F43" s="240"/>
      <c r="G43" s="239"/>
      <c r="H43" s="241"/>
      <c r="I43" s="107"/>
      <c r="J43" s="108"/>
      <c r="K43" s="108"/>
      <c r="L43" s="108"/>
    </row>
    <row r="44" spans="1:15" s="169" customFormat="1" ht="25.8" customHeight="1" thickBot="1" x14ac:dyDescent="0.35">
      <c r="A44" s="242" t="s">
        <v>67</v>
      </c>
      <c r="B44" s="243" t="s">
        <v>21</v>
      </c>
      <c r="C44" s="184">
        <v>39087.840000000047</v>
      </c>
      <c r="D44" s="244"/>
      <c r="E44" s="244"/>
      <c r="F44" s="244"/>
      <c r="G44" s="244"/>
      <c r="H44" s="245">
        <f>C44</f>
        <v>39087.840000000047</v>
      </c>
      <c r="I44" s="168"/>
      <c r="J44" s="168"/>
      <c r="K44" s="168"/>
      <c r="L44" s="168"/>
    </row>
    <row r="45" spans="1:15" s="47" customFormat="1" ht="26.4" customHeight="1" thickBot="1" x14ac:dyDescent="0.35">
      <c r="A45" s="110">
        <v>4</v>
      </c>
      <c r="B45" s="111" t="s">
        <v>68</v>
      </c>
      <c r="C45" s="174">
        <v>7065.6599999999744</v>
      </c>
      <c r="D45" s="112">
        <v>1.92</v>
      </c>
      <c r="E45" s="194">
        <v>191243.88</v>
      </c>
      <c r="F45" s="194">
        <v>160540.03</v>
      </c>
      <c r="G45" s="174">
        <f>F53</f>
        <v>325530</v>
      </c>
      <c r="H45" s="113">
        <f>C45+E45-F45</f>
        <v>37769.50999999998</v>
      </c>
      <c r="I45" s="103"/>
      <c r="J45" s="46"/>
      <c r="K45" s="46"/>
      <c r="L45" s="114"/>
    </row>
    <row r="46" spans="1:15" s="47" customFormat="1" ht="22.2" customHeight="1" x14ac:dyDescent="0.3">
      <c r="A46" s="175">
        <v>5</v>
      </c>
      <c r="B46" s="176" t="s">
        <v>69</v>
      </c>
      <c r="C46" s="177"/>
      <c r="D46" s="178"/>
      <c r="E46" s="179"/>
      <c r="F46" s="179"/>
      <c r="G46" s="180"/>
      <c r="H46" s="181"/>
      <c r="I46" s="115"/>
      <c r="K46" s="116"/>
    </row>
    <row r="47" spans="1:15" s="47" customFormat="1" ht="33" customHeight="1" x14ac:dyDescent="0.3">
      <c r="A47" s="117"/>
      <c r="B47" s="118" t="s">
        <v>70</v>
      </c>
      <c r="C47" s="119">
        <v>43218.490000000107</v>
      </c>
      <c r="D47" s="120" t="s">
        <v>71</v>
      </c>
      <c r="E47" s="188">
        <v>712493.43</v>
      </c>
      <c r="F47" s="188">
        <v>683179.65</v>
      </c>
      <c r="G47" s="52">
        <f t="shared" ref="G47:G48" si="2">E47</f>
        <v>712493.43</v>
      </c>
      <c r="H47" s="53">
        <f>C47+E47-F47</f>
        <v>72532.270000000135</v>
      </c>
      <c r="I47" s="115"/>
      <c r="K47" s="116"/>
    </row>
    <row r="48" spans="1:15" s="47" customFormat="1" ht="29.4" customHeight="1" x14ac:dyDescent="0.25">
      <c r="A48" s="117"/>
      <c r="B48" s="121" t="s">
        <v>72</v>
      </c>
      <c r="C48" s="119">
        <v>133193.31000000006</v>
      </c>
      <c r="D48" s="122" t="s">
        <v>73</v>
      </c>
      <c r="E48" s="188">
        <v>986675.37</v>
      </c>
      <c r="F48" s="188">
        <v>93117.06</v>
      </c>
      <c r="G48" s="52">
        <f t="shared" si="2"/>
        <v>986675.37</v>
      </c>
      <c r="H48" s="53">
        <f t="shared" ref="H48:H50" si="3">C48+E48-F48</f>
        <v>1026751.6200000001</v>
      </c>
      <c r="I48" s="115"/>
      <c r="K48" s="116"/>
    </row>
    <row r="49" spans="1:24" s="47" customFormat="1" ht="43.8" customHeight="1" x14ac:dyDescent="0.3">
      <c r="A49" s="123"/>
      <c r="B49" s="118" t="s">
        <v>74</v>
      </c>
      <c r="C49" s="119">
        <v>504027.25999999885</v>
      </c>
      <c r="D49" s="124" t="s">
        <v>75</v>
      </c>
      <c r="E49" s="188">
        <v>3018612.41</v>
      </c>
      <c r="F49" s="188">
        <v>2878517.6</v>
      </c>
      <c r="G49" s="100">
        <f>E49</f>
        <v>3018612.41</v>
      </c>
      <c r="H49" s="53">
        <f t="shared" si="3"/>
        <v>644122.0699999989</v>
      </c>
      <c r="I49" s="125"/>
      <c r="J49" s="125"/>
      <c r="K49" s="12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s="130" customFormat="1" ht="40.200000000000003" customHeight="1" thickBot="1" x14ac:dyDescent="0.3">
      <c r="A50" s="182"/>
      <c r="B50" s="183" t="s">
        <v>76</v>
      </c>
      <c r="C50" s="184">
        <v>3803.9300000000221</v>
      </c>
      <c r="D50" s="185" t="s">
        <v>77</v>
      </c>
      <c r="E50" s="196">
        <v>225347.06</v>
      </c>
      <c r="F50" s="196">
        <v>202851.94</v>
      </c>
      <c r="G50" s="196">
        <f>E50</f>
        <v>225347.06</v>
      </c>
      <c r="H50" s="197">
        <f t="shared" si="3"/>
        <v>26299.050000000017</v>
      </c>
      <c r="I50" s="127"/>
      <c r="J50" s="127"/>
      <c r="K50" s="127"/>
      <c r="L50" s="127"/>
      <c r="M50" s="128"/>
      <c r="N50" s="128"/>
      <c r="O50" s="129"/>
      <c r="P50" s="128"/>
      <c r="Q50" s="128"/>
      <c r="R50" s="128"/>
      <c r="S50" s="128"/>
      <c r="T50" s="128"/>
      <c r="U50" s="128"/>
      <c r="V50" s="128"/>
      <c r="W50" s="128"/>
      <c r="X50" s="128"/>
    </row>
    <row r="51" spans="1:24" s="133" customFormat="1" ht="40.799999999999997" customHeight="1" thickBot="1" x14ac:dyDescent="0.35">
      <c r="A51" s="215" t="s">
        <v>18</v>
      </c>
      <c r="B51" s="216"/>
      <c r="C51" s="216"/>
      <c r="D51" s="216"/>
      <c r="E51" s="216"/>
      <c r="F51" s="216"/>
      <c r="G51" s="216"/>
      <c r="H51" s="217"/>
      <c r="I51" s="131"/>
      <c r="J51" s="132"/>
      <c r="K51" s="132"/>
      <c r="L51" s="127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</row>
    <row r="52" spans="1:24" s="141" customFormat="1" ht="71.400000000000006" customHeight="1" thickBot="1" x14ac:dyDescent="0.35">
      <c r="A52" s="134" t="s">
        <v>19</v>
      </c>
      <c r="B52" s="135"/>
      <c r="C52" s="136"/>
      <c r="D52" s="137" t="s">
        <v>78</v>
      </c>
      <c r="E52" s="136" t="s">
        <v>79</v>
      </c>
      <c r="F52" s="136" t="s">
        <v>20</v>
      </c>
      <c r="G52" s="138" t="s">
        <v>33</v>
      </c>
      <c r="H52" s="246" t="s">
        <v>80</v>
      </c>
      <c r="I52" s="139"/>
      <c r="J52" s="139"/>
      <c r="K52" s="139"/>
      <c r="L52" s="139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</row>
    <row r="53" spans="1:24" s="141" customFormat="1" ht="27.6" customHeight="1" x14ac:dyDescent="0.3">
      <c r="A53" s="142"/>
      <c r="B53" s="143"/>
      <c r="C53" s="144"/>
      <c r="D53" s="198">
        <v>213894.24</v>
      </c>
      <c r="E53" s="144" t="s">
        <v>68</v>
      </c>
      <c r="F53" s="199">
        <f>F54+F55+F56</f>
        <v>325530</v>
      </c>
      <c r="G53" s="145"/>
      <c r="H53" s="146">
        <f>D53+F45-G45</f>
        <v>48904.270000000019</v>
      </c>
      <c r="I53" s="139"/>
      <c r="J53" s="139"/>
      <c r="K53" s="139"/>
      <c r="L53" s="139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</row>
    <row r="54" spans="1:24" s="141" customFormat="1" ht="56.4" customHeight="1" x14ac:dyDescent="0.25">
      <c r="A54" s="147">
        <v>1</v>
      </c>
      <c r="B54" s="148"/>
      <c r="C54" s="148"/>
      <c r="D54" s="148"/>
      <c r="E54" s="164" t="s">
        <v>84</v>
      </c>
      <c r="F54" s="200">
        <v>56000</v>
      </c>
      <c r="G54" s="195">
        <f>F54</f>
        <v>56000</v>
      </c>
      <c r="H54" s="149"/>
      <c r="I54" s="139"/>
      <c r="J54" s="139"/>
      <c r="K54" s="139"/>
      <c r="L54" s="139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</row>
    <row r="55" spans="1:24" s="141" customFormat="1" ht="27" customHeight="1" x14ac:dyDescent="0.3">
      <c r="A55" s="147">
        <v>2</v>
      </c>
      <c r="B55" s="148"/>
      <c r="C55" s="148"/>
      <c r="D55" s="148"/>
      <c r="E55" s="165" t="s">
        <v>85</v>
      </c>
      <c r="F55" s="200">
        <v>269530</v>
      </c>
      <c r="G55" s="195">
        <f>F55</f>
        <v>269530</v>
      </c>
      <c r="H55" s="149"/>
      <c r="I55" s="139"/>
      <c r="J55" s="139"/>
      <c r="K55" s="139"/>
      <c r="L55" s="139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</row>
    <row r="56" spans="1:24" s="141" customFormat="1" ht="27" customHeight="1" x14ac:dyDescent="0.3">
      <c r="A56" s="147"/>
      <c r="B56" s="148"/>
      <c r="C56" s="148"/>
      <c r="D56" s="148"/>
      <c r="E56" s="150"/>
      <c r="F56" s="148"/>
      <c r="G56" s="148"/>
      <c r="H56" s="149"/>
      <c r="I56" s="139"/>
      <c r="J56" s="139"/>
      <c r="K56" s="139"/>
      <c r="L56" s="139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</row>
    <row r="57" spans="1:24" s="171" customFormat="1" ht="33" customHeight="1" x14ac:dyDescent="0.3">
      <c r="A57" s="218" t="s">
        <v>87</v>
      </c>
      <c r="B57" s="218"/>
      <c r="C57" s="218"/>
      <c r="D57" s="218"/>
      <c r="E57" s="218"/>
      <c r="F57" s="218"/>
      <c r="G57" s="218"/>
      <c r="H57" s="218"/>
      <c r="I57" s="126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70"/>
      <c r="V57" s="170"/>
      <c r="W57" s="170"/>
      <c r="X57" s="170"/>
    </row>
    <row r="58" spans="1:24" s="87" customFormat="1" ht="87" customHeight="1" x14ac:dyDescent="0.3">
      <c r="A58" s="219" t="s">
        <v>81</v>
      </c>
      <c r="B58" s="219"/>
      <c r="C58" s="219"/>
      <c r="D58" s="219"/>
      <c r="E58" s="219"/>
      <c r="F58" s="219"/>
      <c r="G58" s="219"/>
      <c r="H58" s="219"/>
      <c r="I58" s="1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s="87" customFormat="1" ht="63.6" customHeight="1" x14ac:dyDescent="0.3">
      <c r="A59" s="205" t="s">
        <v>22</v>
      </c>
      <c r="B59" s="205"/>
      <c r="C59" s="205"/>
      <c r="D59" s="205"/>
      <c r="E59" s="205"/>
      <c r="F59" s="205"/>
      <c r="G59" s="163"/>
      <c r="H59" s="163"/>
      <c r="I59" s="1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s="87" customFormat="1" ht="19.2" customHeight="1" x14ac:dyDescent="0.3">
      <c r="A60" s="220"/>
      <c r="B60" s="220"/>
      <c r="C60" s="220"/>
      <c r="D60" s="220"/>
      <c r="E60" s="220"/>
      <c r="F60" s="220"/>
      <c r="G60" s="220"/>
      <c r="H60" s="220"/>
      <c r="I60" s="1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s="87" customFormat="1" ht="18" customHeight="1" x14ac:dyDescent="0.3">
      <c r="A61" s="204" t="s">
        <v>23</v>
      </c>
      <c r="B61" s="204"/>
      <c r="C61" s="204"/>
      <c r="D61" s="204"/>
      <c r="E61" s="204"/>
      <c r="F61" s="204"/>
      <c r="G61" s="204"/>
      <c r="H61" s="2"/>
      <c r="I61" s="1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s="87" customFormat="1" ht="43.8" customHeight="1" x14ac:dyDescent="0.3">
      <c r="A62" s="152"/>
      <c r="B62" s="4"/>
      <c r="C62" s="201"/>
      <c r="D62" s="9"/>
      <c r="E62" s="155"/>
      <c r="F62" s="155"/>
      <c r="G62" s="11"/>
      <c r="H62" s="2"/>
      <c r="I62" s="1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s="99" customFormat="1" ht="43.8" customHeight="1" x14ac:dyDescent="0.3">
      <c r="A63" s="152"/>
      <c r="B63" s="4"/>
      <c r="C63" s="201"/>
      <c r="D63" s="9"/>
      <c r="E63" s="155"/>
      <c r="F63" s="155"/>
      <c r="G63" s="155"/>
      <c r="H63" s="2"/>
      <c r="I63" s="1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s="55" customFormat="1" ht="43.8" customHeight="1" x14ac:dyDescent="0.3">
      <c r="A64" s="152"/>
      <c r="B64" s="4"/>
      <c r="C64" s="201"/>
      <c r="D64" s="9"/>
      <c r="E64" s="155"/>
      <c r="F64" s="155"/>
      <c r="G64" s="11"/>
      <c r="H64" s="2"/>
      <c r="I64" s="1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8" spans="1:24" s="157" customFormat="1" ht="43.8" customHeight="1" x14ac:dyDescent="0.3">
      <c r="A68" s="152"/>
      <c r="B68" s="4"/>
      <c r="C68" s="153"/>
      <c r="D68" s="154"/>
      <c r="E68" s="155"/>
      <c r="F68" s="155"/>
      <c r="G68" s="11"/>
      <c r="H68" s="2"/>
      <c r="I68" s="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86" spans="1:24" s="159" customFormat="1" ht="43.8" customHeight="1" x14ac:dyDescent="0.3">
      <c r="A86" s="152"/>
      <c r="B86" s="4"/>
      <c r="C86" s="153"/>
      <c r="D86" s="154"/>
      <c r="E86" s="155"/>
      <c r="F86" s="155"/>
      <c r="G86" s="11"/>
      <c r="H86" s="2"/>
      <c r="I86" s="1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s="159" customFormat="1" ht="43.8" customHeight="1" x14ac:dyDescent="0.3">
      <c r="A87" s="152"/>
      <c r="B87" s="4"/>
      <c r="C87" s="153"/>
      <c r="D87" s="154"/>
      <c r="E87" s="155"/>
      <c r="F87" s="155"/>
      <c r="G87" s="11"/>
      <c r="H87" s="2"/>
      <c r="I87" s="1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s="159" customFormat="1" ht="43.8" customHeight="1" x14ac:dyDescent="0.3">
      <c r="A88" s="152"/>
      <c r="B88" s="4"/>
      <c r="C88" s="153"/>
      <c r="D88" s="154"/>
      <c r="E88" s="155"/>
      <c r="F88" s="155"/>
      <c r="G88" s="11"/>
      <c r="H88" s="2"/>
      <c r="I88" s="1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90" spans="1:24" s="151" customFormat="1" ht="43.8" customHeight="1" x14ac:dyDescent="0.3">
      <c r="A90" s="152"/>
      <c r="B90" s="4"/>
      <c r="C90" s="153"/>
      <c r="D90" s="154"/>
      <c r="E90" s="155"/>
      <c r="F90" s="155"/>
      <c r="G90" s="11"/>
      <c r="H90" s="2"/>
      <c r="I90" s="1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5" spans="1:24" s="151" customFormat="1" ht="43.8" customHeight="1" x14ac:dyDescent="0.3">
      <c r="A95" s="152"/>
      <c r="B95" s="4"/>
      <c r="C95" s="153"/>
      <c r="D95" s="154"/>
      <c r="E95" s="155"/>
      <c r="F95" s="155"/>
      <c r="G95" s="11"/>
      <c r="H95" s="2"/>
      <c r="I95" s="1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7" spans="1:24" s="36" customFormat="1" ht="43.8" customHeight="1" x14ac:dyDescent="0.3">
      <c r="A97" s="152"/>
      <c r="B97" s="4"/>
      <c r="C97" s="153"/>
      <c r="D97" s="154"/>
      <c r="E97" s="155"/>
      <c r="F97" s="155"/>
      <c r="G97" s="11"/>
      <c r="H97" s="2"/>
      <c r="I97" s="1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s="36" customFormat="1" ht="43.8" customHeight="1" x14ac:dyDescent="0.3">
      <c r="A98" s="152"/>
      <c r="B98" s="4"/>
      <c r="C98" s="153"/>
      <c r="D98" s="154"/>
      <c r="E98" s="155"/>
      <c r="F98" s="155"/>
      <c r="G98" s="11"/>
      <c r="H98" s="2"/>
      <c r="I98" s="1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s="47" customFormat="1" ht="43.8" customHeight="1" x14ac:dyDescent="0.3">
      <c r="A99" s="152"/>
      <c r="B99" s="4"/>
      <c r="C99" s="153"/>
      <c r="D99" s="154"/>
      <c r="E99" s="155"/>
      <c r="F99" s="155"/>
      <c r="G99" s="11"/>
      <c r="H99" s="2"/>
      <c r="I99" s="1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s="55" customFormat="1" ht="43.8" customHeight="1" x14ac:dyDescent="0.3">
      <c r="A100" s="152"/>
      <c r="B100" s="4"/>
      <c r="C100" s="153"/>
      <c r="D100" s="154"/>
      <c r="E100" s="155"/>
      <c r="F100" s="155"/>
      <c r="G100" s="11"/>
      <c r="H100" s="2"/>
      <c r="I100" s="1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s="61" customFormat="1" ht="43.8" customHeight="1" x14ac:dyDescent="0.3">
      <c r="A101" s="152"/>
      <c r="B101" s="4"/>
      <c r="C101" s="153"/>
      <c r="D101" s="154"/>
      <c r="E101" s="155"/>
      <c r="F101" s="155"/>
      <c r="G101" s="11"/>
      <c r="H101" s="2"/>
      <c r="I101" s="1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s="61" customFormat="1" ht="43.8" customHeight="1" x14ac:dyDescent="0.3">
      <c r="A102" s="152"/>
      <c r="B102" s="4"/>
      <c r="C102" s="153"/>
      <c r="D102" s="154"/>
      <c r="E102" s="155"/>
      <c r="F102" s="155"/>
      <c r="G102" s="11"/>
      <c r="H102" s="2"/>
      <c r="I102" s="1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s="68" customFormat="1" ht="43.8" customHeight="1" x14ac:dyDescent="0.3">
      <c r="A103" s="152"/>
      <c r="B103" s="4"/>
      <c r="C103" s="153"/>
      <c r="D103" s="154"/>
      <c r="E103" s="155"/>
      <c r="F103" s="155"/>
      <c r="G103" s="11"/>
      <c r="H103" s="2"/>
      <c r="I103" s="1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s="68" customFormat="1" ht="43.8" customHeight="1" x14ac:dyDescent="0.3">
      <c r="A104" s="152"/>
      <c r="B104" s="4"/>
      <c r="C104" s="153"/>
      <c r="D104" s="154"/>
      <c r="E104" s="155"/>
      <c r="F104" s="155"/>
      <c r="G104" s="11"/>
      <c r="H104" s="2"/>
      <c r="I104" s="1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s="68" customFormat="1" ht="43.8" customHeight="1" x14ac:dyDescent="0.3">
      <c r="A105" s="152"/>
      <c r="B105" s="4"/>
      <c r="C105" s="153"/>
      <c r="D105" s="154"/>
      <c r="E105" s="155"/>
      <c r="F105" s="155"/>
      <c r="G105" s="11"/>
      <c r="H105" s="2"/>
      <c r="I105" s="1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s="75" customFormat="1" ht="43.8" customHeight="1" x14ac:dyDescent="0.3">
      <c r="A106" s="152"/>
      <c r="B106" s="4"/>
      <c r="C106" s="153"/>
      <c r="D106" s="154"/>
      <c r="E106" s="155"/>
      <c r="F106" s="155"/>
      <c r="G106" s="11"/>
      <c r="H106" s="2"/>
      <c r="I106" s="1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s="61" customFormat="1" ht="43.8" customHeight="1" x14ac:dyDescent="0.3">
      <c r="A107" s="152"/>
      <c r="B107" s="4"/>
      <c r="C107" s="153"/>
      <c r="D107" s="154"/>
      <c r="E107" s="155"/>
      <c r="F107" s="155"/>
      <c r="G107" s="11"/>
      <c r="H107" s="2"/>
      <c r="I107" s="1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s="87" customFormat="1" ht="43.8" customHeight="1" x14ac:dyDescent="0.3">
      <c r="A108" s="152"/>
      <c r="B108" s="4"/>
      <c r="C108" s="153"/>
      <c r="D108" s="154"/>
      <c r="E108" s="155"/>
      <c r="F108" s="155"/>
      <c r="G108" s="11"/>
      <c r="H108" s="2"/>
      <c r="I108" s="1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s="87" customFormat="1" ht="43.8" customHeight="1" x14ac:dyDescent="0.3">
      <c r="A109" s="152"/>
      <c r="B109" s="4"/>
      <c r="C109" s="153"/>
      <c r="D109" s="154"/>
      <c r="E109" s="155"/>
      <c r="F109" s="155"/>
      <c r="G109" s="11"/>
      <c r="H109" s="2"/>
      <c r="I109" s="1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s="87" customFormat="1" ht="43.8" customHeight="1" x14ac:dyDescent="0.3">
      <c r="A110" s="152"/>
      <c r="B110" s="4"/>
      <c r="C110" s="153"/>
      <c r="D110" s="154"/>
      <c r="E110" s="155"/>
      <c r="F110" s="155"/>
      <c r="G110" s="11"/>
      <c r="H110" s="2"/>
      <c r="I110" s="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s="87" customFormat="1" ht="43.8" customHeight="1" x14ac:dyDescent="0.3">
      <c r="A111" s="152"/>
      <c r="B111" s="4"/>
      <c r="C111" s="153"/>
      <c r="D111" s="154"/>
      <c r="E111" s="155"/>
      <c r="F111" s="155"/>
      <c r="G111" s="11"/>
      <c r="H111" s="2"/>
      <c r="I111" s="1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s="99" customFormat="1" ht="43.8" customHeight="1" x14ac:dyDescent="0.3">
      <c r="A112" s="152"/>
      <c r="B112" s="4"/>
      <c r="C112" s="153"/>
      <c r="D112" s="154"/>
      <c r="E112" s="155"/>
      <c r="F112" s="155"/>
      <c r="G112" s="11"/>
      <c r="H112" s="2"/>
      <c r="I112" s="1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s="55" customFormat="1" ht="43.8" customHeight="1" x14ac:dyDescent="0.3">
      <c r="A113" s="152"/>
      <c r="B113" s="4"/>
      <c r="C113" s="153"/>
      <c r="D113" s="154"/>
      <c r="E113" s="155"/>
      <c r="F113" s="155"/>
      <c r="G113" s="11"/>
      <c r="H113" s="2"/>
      <c r="I113" s="1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s="156" customFormat="1" ht="43.8" customHeight="1" x14ac:dyDescent="0.3">
      <c r="A114" s="152"/>
      <c r="B114" s="4"/>
      <c r="C114" s="153"/>
      <c r="D114" s="154"/>
      <c r="E114" s="155"/>
      <c r="F114" s="155"/>
      <c r="G114" s="11"/>
      <c r="H114" s="2"/>
      <c r="I114" s="1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s="47" customFormat="1" ht="43.8" customHeight="1" x14ac:dyDescent="0.3">
      <c r="A115" s="152"/>
      <c r="B115" s="4"/>
      <c r="C115" s="153"/>
      <c r="D115" s="154"/>
      <c r="E115" s="155"/>
      <c r="F115" s="155"/>
      <c r="G115" s="11"/>
      <c r="H115" s="2"/>
      <c r="I115" s="1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s="47" customFormat="1" ht="43.8" customHeight="1" x14ac:dyDescent="0.3">
      <c r="A116" s="152"/>
      <c r="B116" s="4"/>
      <c r="C116" s="153"/>
      <c r="D116" s="154"/>
      <c r="E116" s="155"/>
      <c r="F116" s="155"/>
      <c r="G116" s="11"/>
      <c r="H116" s="2"/>
      <c r="I116" s="1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s="47" customFormat="1" ht="43.8" customHeight="1" x14ac:dyDescent="0.3">
      <c r="A117" s="152"/>
      <c r="B117" s="4"/>
      <c r="C117" s="153"/>
      <c r="D117" s="154"/>
      <c r="E117" s="155"/>
      <c r="F117" s="155"/>
      <c r="G117" s="11"/>
      <c r="H117" s="2"/>
      <c r="I117" s="1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s="47" customFormat="1" ht="43.8" customHeight="1" x14ac:dyDescent="0.3">
      <c r="A118" s="152"/>
      <c r="B118" s="4"/>
      <c r="C118" s="153"/>
      <c r="D118" s="154"/>
      <c r="E118" s="155"/>
      <c r="F118" s="155"/>
      <c r="G118" s="11"/>
      <c r="H118" s="2"/>
      <c r="I118" s="1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21" spans="1:24" s="158" customFormat="1" ht="43.8" customHeight="1" x14ac:dyDescent="0.3">
      <c r="A121" s="152"/>
      <c r="B121" s="4"/>
      <c r="C121" s="153"/>
      <c r="D121" s="154"/>
      <c r="E121" s="155"/>
      <c r="F121" s="155"/>
      <c r="G121" s="11"/>
      <c r="H121" s="2"/>
      <c r="I121" s="1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s="151" customFormat="1" ht="43.8" customHeight="1" x14ac:dyDescent="0.3">
      <c r="A122" s="152"/>
      <c r="B122" s="4"/>
      <c r="C122" s="153"/>
      <c r="D122" s="154"/>
      <c r="E122" s="155"/>
      <c r="F122" s="155"/>
      <c r="G122" s="11"/>
      <c r="H122" s="2"/>
      <c r="I122" s="1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s="151" customFormat="1" ht="43.8" customHeight="1" x14ac:dyDescent="0.3">
      <c r="A123" s="152"/>
      <c r="B123" s="4"/>
      <c r="C123" s="153"/>
      <c r="D123" s="154"/>
      <c r="E123" s="155"/>
      <c r="F123" s="155"/>
      <c r="G123" s="11"/>
      <c r="H123" s="2"/>
      <c r="I123" s="1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32" spans="1:24" s="55" customFormat="1" ht="43.8" customHeight="1" x14ac:dyDescent="0.3">
      <c r="A132" s="152"/>
      <c r="B132" s="4"/>
      <c r="C132" s="153"/>
      <c r="D132" s="154"/>
      <c r="E132" s="155"/>
      <c r="F132" s="155"/>
      <c r="G132" s="11"/>
      <c r="H132" s="2"/>
      <c r="I132" s="1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44" spans="1:24" s="159" customFormat="1" ht="43.8" customHeight="1" x14ac:dyDescent="0.3">
      <c r="A144" s="152"/>
      <c r="B144" s="4"/>
      <c r="C144" s="153"/>
      <c r="D144" s="154"/>
      <c r="E144" s="155"/>
      <c r="F144" s="155"/>
      <c r="G144" s="11"/>
      <c r="H144" s="2"/>
      <c r="I144" s="1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s="159" customFormat="1" ht="43.8" customHeight="1" x14ac:dyDescent="0.3">
      <c r="A145" s="152"/>
      <c r="B145" s="4"/>
      <c r="C145" s="153"/>
      <c r="D145" s="154"/>
      <c r="E145" s="155"/>
      <c r="F145" s="155"/>
      <c r="G145" s="11"/>
      <c r="H145" s="2"/>
      <c r="I145" s="1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s="159" customFormat="1" ht="43.8" customHeight="1" x14ac:dyDescent="0.3">
      <c r="A146" s="152"/>
      <c r="B146" s="4"/>
      <c r="C146" s="153"/>
      <c r="D146" s="154"/>
      <c r="E146" s="155"/>
      <c r="F146" s="155"/>
      <c r="G146" s="11"/>
      <c r="H146" s="2"/>
      <c r="I146" s="1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8" spans="1:24" s="151" customFormat="1" ht="43.8" customHeight="1" x14ac:dyDescent="0.3">
      <c r="A148" s="152"/>
      <c r="B148" s="4"/>
      <c r="C148" s="153"/>
      <c r="D148" s="154"/>
      <c r="E148" s="155"/>
      <c r="F148" s="155"/>
      <c r="G148" s="11"/>
      <c r="H148" s="2"/>
      <c r="I148" s="1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53" spans="1:24" s="151" customFormat="1" ht="43.8" customHeight="1" x14ac:dyDescent="0.3">
      <c r="A153" s="152"/>
      <c r="B153" s="4"/>
      <c r="C153" s="153"/>
      <c r="D153" s="154"/>
      <c r="E153" s="155"/>
      <c r="F153" s="155"/>
      <c r="G153" s="11"/>
      <c r="H153" s="2"/>
      <c r="I153" s="1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5" spans="1:24" s="36" customFormat="1" ht="43.8" customHeight="1" x14ac:dyDescent="0.3">
      <c r="A155" s="152"/>
      <c r="B155" s="4"/>
      <c r="C155" s="153"/>
      <c r="D155" s="154"/>
      <c r="E155" s="155"/>
      <c r="F155" s="155"/>
      <c r="G155" s="11"/>
      <c r="H155" s="2"/>
      <c r="I155" s="1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s="36" customFormat="1" ht="43.8" customHeight="1" x14ac:dyDescent="0.3">
      <c r="A156" s="152"/>
      <c r="B156" s="4"/>
      <c r="C156" s="153"/>
      <c r="D156" s="154"/>
      <c r="E156" s="155"/>
      <c r="F156" s="155"/>
      <c r="G156" s="11"/>
      <c r="H156" s="2"/>
      <c r="I156" s="1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s="47" customFormat="1" ht="43.8" customHeight="1" x14ac:dyDescent="0.3">
      <c r="A157" s="152"/>
      <c r="B157" s="4"/>
      <c r="C157" s="153"/>
      <c r="D157" s="154"/>
      <c r="E157" s="155"/>
      <c r="F157" s="155"/>
      <c r="G157" s="11"/>
      <c r="H157" s="2"/>
      <c r="I157" s="1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s="55" customFormat="1" ht="43.8" customHeight="1" x14ac:dyDescent="0.3">
      <c r="A158" s="152"/>
      <c r="B158" s="4"/>
      <c r="C158" s="153"/>
      <c r="D158" s="154"/>
      <c r="E158" s="155"/>
      <c r="F158" s="155"/>
      <c r="G158" s="11"/>
      <c r="H158" s="2"/>
      <c r="I158" s="1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s="61" customFormat="1" ht="43.8" customHeight="1" x14ac:dyDescent="0.3">
      <c r="A159" s="152"/>
      <c r="B159" s="4"/>
      <c r="C159" s="153"/>
      <c r="D159" s="154"/>
      <c r="E159" s="155"/>
      <c r="F159" s="155"/>
      <c r="G159" s="11"/>
      <c r="H159" s="2"/>
      <c r="I159" s="1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s="61" customFormat="1" ht="43.8" customHeight="1" x14ac:dyDescent="0.3">
      <c r="A160" s="152"/>
      <c r="B160" s="4"/>
      <c r="C160" s="153"/>
      <c r="D160" s="154"/>
      <c r="E160" s="155"/>
      <c r="F160" s="155"/>
      <c r="G160" s="11"/>
      <c r="H160" s="2"/>
      <c r="I160" s="1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s="68" customFormat="1" ht="43.8" customHeight="1" x14ac:dyDescent="0.3">
      <c r="A161" s="152"/>
      <c r="B161" s="4"/>
      <c r="C161" s="153"/>
      <c r="D161" s="154"/>
      <c r="E161" s="155"/>
      <c r="F161" s="155"/>
      <c r="G161" s="11"/>
      <c r="H161" s="2"/>
      <c r="I161" s="1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s="68" customFormat="1" ht="43.8" customHeight="1" x14ac:dyDescent="0.3">
      <c r="A162" s="152"/>
      <c r="B162" s="4"/>
      <c r="C162" s="153"/>
      <c r="D162" s="154"/>
      <c r="E162" s="155"/>
      <c r="F162" s="155"/>
      <c r="G162" s="11"/>
      <c r="H162" s="2"/>
      <c r="I162" s="1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s="68" customFormat="1" ht="43.8" customHeight="1" x14ac:dyDescent="0.3">
      <c r="A163" s="152"/>
      <c r="B163" s="4"/>
      <c r="C163" s="153"/>
      <c r="D163" s="154"/>
      <c r="E163" s="155"/>
      <c r="F163" s="155"/>
      <c r="G163" s="11"/>
      <c r="H163" s="2"/>
      <c r="I163" s="1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s="75" customFormat="1" ht="43.8" customHeight="1" x14ac:dyDescent="0.3">
      <c r="A164" s="152"/>
      <c r="B164" s="4"/>
      <c r="C164" s="153"/>
      <c r="D164" s="154"/>
      <c r="E164" s="155"/>
      <c r="F164" s="155"/>
      <c r="G164" s="11"/>
      <c r="H164" s="2"/>
      <c r="I164" s="1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s="61" customFormat="1" ht="43.8" customHeight="1" x14ac:dyDescent="0.3">
      <c r="A165" s="152"/>
      <c r="B165" s="4"/>
      <c r="C165" s="153"/>
      <c r="D165" s="154"/>
      <c r="E165" s="155"/>
      <c r="F165" s="155"/>
      <c r="G165" s="11"/>
      <c r="H165" s="2"/>
      <c r="I165" s="1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s="87" customFormat="1" ht="43.8" customHeight="1" x14ac:dyDescent="0.3">
      <c r="A166" s="152"/>
      <c r="B166" s="4"/>
      <c r="C166" s="153"/>
      <c r="D166" s="154"/>
      <c r="E166" s="155"/>
      <c r="F166" s="155"/>
      <c r="G166" s="11"/>
      <c r="H166" s="2"/>
      <c r="I166" s="1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s="87" customFormat="1" ht="43.8" customHeight="1" x14ac:dyDescent="0.3">
      <c r="A167" s="152"/>
      <c r="B167" s="4"/>
      <c r="C167" s="153"/>
      <c r="D167" s="154"/>
      <c r="E167" s="155"/>
      <c r="F167" s="155"/>
      <c r="G167" s="11"/>
      <c r="H167" s="2"/>
      <c r="I167" s="1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s="87" customFormat="1" ht="43.8" customHeight="1" x14ac:dyDescent="0.3">
      <c r="A168" s="152"/>
      <c r="B168" s="4"/>
      <c r="C168" s="153"/>
      <c r="D168" s="154"/>
      <c r="E168" s="155"/>
      <c r="F168" s="155"/>
      <c r="G168" s="11"/>
      <c r="H168" s="2"/>
      <c r="I168" s="1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s="87" customFormat="1" ht="43.8" customHeight="1" x14ac:dyDescent="0.3">
      <c r="A169" s="152"/>
      <c r="B169" s="4"/>
      <c r="C169" s="153"/>
      <c r="D169" s="154"/>
      <c r="E169" s="155"/>
      <c r="F169" s="155"/>
      <c r="G169" s="11"/>
      <c r="H169" s="2"/>
      <c r="I169" s="1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s="99" customFormat="1" ht="43.8" customHeight="1" x14ac:dyDescent="0.3">
      <c r="A170" s="152"/>
      <c r="B170" s="4"/>
      <c r="C170" s="153"/>
      <c r="D170" s="154"/>
      <c r="E170" s="155"/>
      <c r="F170" s="155"/>
      <c r="G170" s="11"/>
      <c r="H170" s="2"/>
      <c r="I170" s="1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s="55" customFormat="1" ht="43.8" customHeight="1" x14ac:dyDescent="0.3">
      <c r="A171" s="152"/>
      <c r="B171" s="4"/>
      <c r="C171" s="153"/>
      <c r="D171" s="154"/>
      <c r="E171" s="155"/>
      <c r="F171" s="155"/>
      <c r="G171" s="11"/>
      <c r="H171" s="2"/>
      <c r="I171" s="1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s="156" customFormat="1" ht="43.8" customHeight="1" x14ac:dyDescent="0.3">
      <c r="A172" s="152"/>
      <c r="B172" s="4"/>
      <c r="C172" s="153"/>
      <c r="D172" s="154"/>
      <c r="E172" s="155"/>
      <c r="F172" s="155"/>
      <c r="G172" s="11"/>
      <c r="H172" s="2"/>
      <c r="I172" s="1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s="47" customFormat="1" ht="43.8" customHeight="1" x14ac:dyDescent="0.3">
      <c r="A173" s="152"/>
      <c r="B173" s="4"/>
      <c r="C173" s="153"/>
      <c r="D173" s="154"/>
      <c r="E173" s="155"/>
      <c r="F173" s="155"/>
      <c r="G173" s="11"/>
      <c r="H173" s="2"/>
      <c r="I173" s="1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s="47" customFormat="1" ht="43.8" customHeight="1" x14ac:dyDescent="0.3">
      <c r="A174" s="152"/>
      <c r="B174" s="4"/>
      <c r="C174" s="153"/>
      <c r="D174" s="154"/>
      <c r="E174" s="155"/>
      <c r="F174" s="155"/>
      <c r="G174" s="11"/>
      <c r="H174" s="2"/>
      <c r="I174" s="1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s="47" customFormat="1" ht="43.8" customHeight="1" x14ac:dyDescent="0.3">
      <c r="A175" s="152"/>
      <c r="B175" s="4"/>
      <c r="C175" s="153"/>
      <c r="D175" s="154"/>
      <c r="E175" s="155"/>
      <c r="F175" s="155"/>
      <c r="G175" s="11"/>
      <c r="H175" s="2"/>
      <c r="I175" s="1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s="47" customFormat="1" ht="43.8" customHeight="1" x14ac:dyDescent="0.3">
      <c r="A176" s="152"/>
      <c r="B176" s="4"/>
      <c r="C176" s="153"/>
      <c r="D176" s="154"/>
      <c r="E176" s="155"/>
      <c r="F176" s="155"/>
      <c r="G176" s="11"/>
      <c r="H176" s="2"/>
      <c r="I176" s="1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s="47" customFormat="1" ht="43.8" customHeight="1" x14ac:dyDescent="0.3">
      <c r="A177" s="152"/>
      <c r="B177" s="4"/>
      <c r="C177" s="153"/>
      <c r="D177" s="154"/>
      <c r="E177" s="155"/>
      <c r="F177" s="155"/>
      <c r="G177" s="11"/>
      <c r="H177" s="2"/>
      <c r="I177" s="1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80" spans="1:24" s="158" customFormat="1" ht="43.8" customHeight="1" x14ac:dyDescent="0.3">
      <c r="A180" s="152"/>
      <c r="B180" s="4"/>
      <c r="C180" s="153"/>
      <c r="D180" s="154"/>
      <c r="E180" s="155"/>
      <c r="F180" s="155"/>
      <c r="G180" s="11"/>
      <c r="H180" s="2"/>
      <c r="I180" s="1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s="151" customFormat="1" ht="43.8" customHeight="1" x14ac:dyDescent="0.3">
      <c r="A181" s="152"/>
      <c r="B181" s="4"/>
      <c r="C181" s="153"/>
      <c r="D181" s="154"/>
      <c r="E181" s="155"/>
      <c r="F181" s="155"/>
      <c r="G181" s="11"/>
      <c r="H181" s="2"/>
      <c r="I181" s="1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s="151" customFormat="1" ht="43.8" customHeight="1" x14ac:dyDescent="0.3">
      <c r="A182" s="152"/>
      <c r="B182" s="4"/>
      <c r="C182" s="153"/>
      <c r="D182" s="154"/>
      <c r="E182" s="155"/>
      <c r="F182" s="155"/>
      <c r="G182" s="11"/>
      <c r="H182" s="2"/>
      <c r="I182" s="1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93" spans="1:24" s="55" customFormat="1" ht="43.8" customHeight="1" x14ac:dyDescent="0.3">
      <c r="A193" s="152"/>
      <c r="B193" s="4"/>
      <c r="C193" s="153"/>
      <c r="D193" s="154"/>
      <c r="E193" s="155"/>
      <c r="F193" s="155"/>
      <c r="G193" s="11"/>
      <c r="H193" s="2"/>
      <c r="I193" s="1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205" spans="1:24" s="159" customFormat="1" ht="43.8" customHeight="1" x14ac:dyDescent="0.3">
      <c r="A205" s="152"/>
      <c r="B205" s="4"/>
      <c r="C205" s="153"/>
      <c r="D205" s="154"/>
      <c r="E205" s="155"/>
      <c r="F205" s="155"/>
      <c r="G205" s="11"/>
      <c r="H205" s="2"/>
      <c r="I205" s="1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s="159" customFormat="1" ht="43.8" customHeight="1" x14ac:dyDescent="0.3">
      <c r="A206" s="152"/>
      <c r="B206" s="4"/>
      <c r="C206" s="153"/>
      <c r="D206" s="154"/>
      <c r="E206" s="155"/>
      <c r="F206" s="155"/>
      <c r="G206" s="11"/>
      <c r="H206" s="2"/>
      <c r="I206" s="1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s="159" customFormat="1" ht="43.8" customHeight="1" x14ac:dyDescent="0.3">
      <c r="A207" s="152"/>
      <c r="B207" s="4"/>
      <c r="C207" s="153"/>
      <c r="D207" s="154"/>
      <c r="E207" s="155"/>
      <c r="F207" s="155"/>
      <c r="G207" s="11"/>
      <c r="H207" s="2"/>
      <c r="I207" s="1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9" spans="1:24" s="151" customFormat="1" ht="43.8" customHeight="1" x14ac:dyDescent="0.3">
      <c r="A209" s="152"/>
      <c r="B209" s="4"/>
      <c r="C209" s="153"/>
      <c r="D209" s="154"/>
      <c r="E209" s="155"/>
      <c r="F209" s="155"/>
      <c r="G209" s="11"/>
      <c r="H209" s="2"/>
      <c r="I209" s="1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4" spans="1:24" s="151" customFormat="1" ht="43.8" customHeight="1" x14ac:dyDescent="0.3">
      <c r="A214" s="152"/>
      <c r="B214" s="4"/>
      <c r="C214" s="153"/>
      <c r="D214" s="154"/>
      <c r="E214" s="155"/>
      <c r="F214" s="155"/>
      <c r="G214" s="11"/>
      <c r="H214" s="2"/>
      <c r="I214" s="1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6" spans="1:24" s="36" customFormat="1" ht="43.8" customHeight="1" x14ac:dyDescent="0.3">
      <c r="A216" s="152"/>
      <c r="B216" s="4"/>
      <c r="C216" s="153"/>
      <c r="D216" s="154"/>
      <c r="E216" s="155"/>
      <c r="F216" s="155"/>
      <c r="G216" s="11"/>
      <c r="H216" s="2"/>
      <c r="I216" s="1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s="36" customFormat="1" ht="43.8" customHeight="1" x14ac:dyDescent="0.3">
      <c r="A217" s="152"/>
      <c r="B217" s="4"/>
      <c r="C217" s="153"/>
      <c r="D217" s="154"/>
      <c r="E217" s="155"/>
      <c r="F217" s="155"/>
      <c r="G217" s="11"/>
      <c r="H217" s="2"/>
      <c r="I217" s="1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s="47" customFormat="1" ht="43.8" customHeight="1" x14ac:dyDescent="0.3">
      <c r="A218" s="152"/>
      <c r="B218" s="4"/>
      <c r="C218" s="153"/>
      <c r="D218" s="154"/>
      <c r="E218" s="155"/>
      <c r="F218" s="155"/>
      <c r="G218" s="11"/>
      <c r="H218" s="2"/>
      <c r="I218" s="1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s="55" customFormat="1" ht="43.8" customHeight="1" x14ac:dyDescent="0.3">
      <c r="A219" s="152"/>
      <c r="B219" s="4"/>
      <c r="C219" s="153"/>
      <c r="D219" s="154"/>
      <c r="E219" s="155"/>
      <c r="F219" s="155"/>
      <c r="G219" s="11"/>
      <c r="H219" s="2"/>
      <c r="I219" s="1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s="61" customFormat="1" ht="43.8" customHeight="1" x14ac:dyDescent="0.3">
      <c r="A220" s="152"/>
      <c r="B220" s="4"/>
      <c r="C220" s="153"/>
      <c r="D220" s="154"/>
      <c r="E220" s="155"/>
      <c r="F220" s="155"/>
      <c r="G220" s="11"/>
      <c r="H220" s="2"/>
      <c r="I220" s="1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s="61" customFormat="1" ht="43.8" customHeight="1" x14ac:dyDescent="0.3">
      <c r="A221" s="152"/>
      <c r="B221" s="4"/>
      <c r="C221" s="153"/>
      <c r="D221" s="154"/>
      <c r="E221" s="155"/>
      <c r="F221" s="155"/>
      <c r="G221" s="11"/>
      <c r="H221" s="2"/>
      <c r="I221" s="1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s="68" customFormat="1" ht="43.8" customHeight="1" x14ac:dyDescent="0.3">
      <c r="A222" s="152"/>
      <c r="B222" s="4"/>
      <c r="C222" s="153"/>
      <c r="D222" s="154"/>
      <c r="E222" s="155"/>
      <c r="F222" s="155"/>
      <c r="G222" s="11"/>
      <c r="H222" s="2"/>
      <c r="I222" s="1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s="68" customFormat="1" ht="43.8" customHeight="1" x14ac:dyDescent="0.3">
      <c r="A223" s="152"/>
      <c r="B223" s="4"/>
      <c r="C223" s="153"/>
      <c r="D223" s="154"/>
      <c r="E223" s="155"/>
      <c r="F223" s="155"/>
      <c r="G223" s="11"/>
      <c r="H223" s="2"/>
      <c r="I223" s="1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s="68" customFormat="1" ht="43.8" customHeight="1" x14ac:dyDescent="0.3">
      <c r="A224" s="152"/>
      <c r="B224" s="4"/>
      <c r="C224" s="153"/>
      <c r="D224" s="154"/>
      <c r="E224" s="155"/>
      <c r="F224" s="155"/>
      <c r="G224" s="11"/>
      <c r="H224" s="2"/>
      <c r="I224" s="1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s="75" customFormat="1" ht="43.8" customHeight="1" x14ac:dyDescent="0.3">
      <c r="A225" s="152"/>
      <c r="B225" s="4"/>
      <c r="C225" s="153"/>
      <c r="D225" s="154"/>
      <c r="E225" s="155"/>
      <c r="F225" s="155"/>
      <c r="G225" s="11"/>
      <c r="H225" s="2"/>
      <c r="I225" s="1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s="61" customFormat="1" ht="43.8" customHeight="1" x14ac:dyDescent="0.3">
      <c r="A226" s="152"/>
      <c r="B226" s="4"/>
      <c r="C226" s="153"/>
      <c r="D226" s="154"/>
      <c r="E226" s="155"/>
      <c r="F226" s="155"/>
      <c r="G226" s="11"/>
      <c r="H226" s="2"/>
      <c r="I226" s="1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s="87" customFormat="1" ht="43.8" customHeight="1" x14ac:dyDescent="0.3">
      <c r="A227" s="152"/>
      <c r="B227" s="4"/>
      <c r="C227" s="153"/>
      <c r="D227" s="154"/>
      <c r="E227" s="155"/>
      <c r="F227" s="155"/>
      <c r="G227" s="11"/>
      <c r="H227" s="2"/>
      <c r="I227" s="1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s="87" customFormat="1" ht="43.8" customHeight="1" x14ac:dyDescent="0.3">
      <c r="A228" s="152"/>
      <c r="B228" s="4"/>
      <c r="C228" s="153"/>
      <c r="D228" s="154"/>
      <c r="E228" s="155"/>
      <c r="F228" s="155"/>
      <c r="G228" s="11"/>
      <c r="H228" s="2"/>
      <c r="I228" s="1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s="87" customFormat="1" ht="43.8" customHeight="1" x14ac:dyDescent="0.3">
      <c r="A229" s="152"/>
      <c r="B229" s="4"/>
      <c r="C229" s="153"/>
      <c r="D229" s="154"/>
      <c r="E229" s="155"/>
      <c r="F229" s="155"/>
      <c r="G229" s="11"/>
      <c r="H229" s="2"/>
      <c r="I229" s="1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s="87" customFormat="1" ht="43.8" customHeight="1" x14ac:dyDescent="0.3">
      <c r="A230" s="152"/>
      <c r="B230" s="4"/>
      <c r="C230" s="153"/>
      <c r="D230" s="154"/>
      <c r="E230" s="155"/>
      <c r="F230" s="155"/>
      <c r="G230" s="11"/>
      <c r="H230" s="2"/>
      <c r="I230" s="1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s="99" customFormat="1" ht="43.8" customHeight="1" x14ac:dyDescent="0.3">
      <c r="A231" s="152"/>
      <c r="B231" s="4"/>
      <c r="C231" s="153"/>
      <c r="D231" s="154"/>
      <c r="E231" s="155"/>
      <c r="F231" s="155"/>
      <c r="G231" s="11"/>
      <c r="H231" s="2"/>
      <c r="I231" s="1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s="55" customFormat="1" ht="43.8" customHeight="1" x14ac:dyDescent="0.3">
      <c r="A232" s="152"/>
      <c r="B232" s="4"/>
      <c r="C232" s="153"/>
      <c r="D232" s="154"/>
      <c r="E232" s="155"/>
      <c r="F232" s="155"/>
      <c r="G232" s="11"/>
      <c r="H232" s="2"/>
      <c r="I232" s="1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s="156" customFormat="1" ht="43.8" customHeight="1" x14ac:dyDescent="0.3">
      <c r="A233" s="152"/>
      <c r="B233" s="4"/>
      <c r="C233" s="153"/>
      <c r="D233" s="154"/>
      <c r="E233" s="155"/>
      <c r="F233" s="155"/>
      <c r="G233" s="11"/>
      <c r="H233" s="2"/>
      <c r="I233" s="1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s="47" customFormat="1" ht="43.8" customHeight="1" x14ac:dyDescent="0.3">
      <c r="A234" s="152"/>
      <c r="B234" s="4"/>
      <c r="C234" s="153"/>
      <c r="D234" s="154"/>
      <c r="E234" s="155"/>
      <c r="F234" s="155"/>
      <c r="G234" s="11"/>
      <c r="H234" s="2"/>
      <c r="I234" s="1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s="47" customFormat="1" ht="43.8" customHeight="1" x14ac:dyDescent="0.3">
      <c r="A235" s="152"/>
      <c r="B235" s="4"/>
      <c r="C235" s="153"/>
      <c r="D235" s="154"/>
      <c r="E235" s="155"/>
      <c r="F235" s="155"/>
      <c r="G235" s="11"/>
      <c r="H235" s="2"/>
      <c r="I235" s="1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s="47" customFormat="1" ht="43.8" customHeight="1" x14ac:dyDescent="0.3">
      <c r="A236" s="152"/>
      <c r="B236" s="4"/>
      <c r="C236" s="153"/>
      <c r="D236" s="154"/>
      <c r="E236" s="155"/>
      <c r="F236" s="155"/>
      <c r="G236" s="11"/>
      <c r="H236" s="2"/>
      <c r="I236" s="1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s="47" customFormat="1" ht="43.8" customHeight="1" x14ac:dyDescent="0.3">
      <c r="A237" s="152"/>
      <c r="B237" s="4"/>
      <c r="C237" s="153"/>
      <c r="D237" s="154"/>
      <c r="E237" s="155"/>
      <c r="F237" s="155"/>
      <c r="G237" s="11"/>
      <c r="H237" s="2"/>
      <c r="I237" s="1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40" spans="1:24" s="158" customFormat="1" ht="43.8" customHeight="1" x14ac:dyDescent="0.3">
      <c r="A240" s="152"/>
      <c r="B240" s="4"/>
      <c r="C240" s="153"/>
      <c r="D240" s="154"/>
      <c r="E240" s="155"/>
      <c r="F240" s="155"/>
      <c r="G240" s="11"/>
      <c r="H240" s="2"/>
      <c r="I240" s="1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s="151" customFormat="1" ht="43.8" customHeight="1" x14ac:dyDescent="0.3">
      <c r="A241" s="152"/>
      <c r="B241" s="4"/>
      <c r="C241" s="153"/>
      <c r="D241" s="154"/>
      <c r="E241" s="155"/>
      <c r="F241" s="155"/>
      <c r="G241" s="11"/>
      <c r="H241" s="2"/>
      <c r="I241" s="1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s="151" customFormat="1" ht="43.8" customHeight="1" x14ac:dyDescent="0.3">
      <c r="A242" s="152"/>
      <c r="B242" s="4"/>
      <c r="C242" s="153"/>
      <c r="D242" s="154"/>
      <c r="E242" s="155"/>
      <c r="F242" s="155"/>
      <c r="G242" s="11"/>
      <c r="H242" s="2"/>
      <c r="I242" s="1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55" spans="1:24" s="55" customFormat="1" ht="43.8" customHeight="1" x14ac:dyDescent="0.3">
      <c r="A255" s="152"/>
      <c r="B255" s="4"/>
      <c r="C255" s="153"/>
      <c r="D255" s="154"/>
      <c r="E255" s="155"/>
      <c r="F255" s="155"/>
      <c r="G255" s="11"/>
      <c r="H255" s="2"/>
      <c r="I255" s="1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67" spans="1:24" s="159" customFormat="1" ht="43.8" customHeight="1" x14ac:dyDescent="0.3">
      <c r="A267" s="152"/>
      <c r="B267" s="4"/>
      <c r="C267" s="153"/>
      <c r="D267" s="154"/>
      <c r="E267" s="155"/>
      <c r="F267" s="155"/>
      <c r="G267" s="11"/>
      <c r="H267" s="2"/>
      <c r="I267" s="1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s="159" customFormat="1" ht="43.8" customHeight="1" x14ac:dyDescent="0.3">
      <c r="A268" s="152"/>
      <c r="B268" s="4"/>
      <c r="C268" s="153"/>
      <c r="D268" s="154"/>
      <c r="E268" s="155"/>
      <c r="F268" s="155"/>
      <c r="G268" s="11"/>
      <c r="H268" s="2"/>
      <c r="I268" s="1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s="159" customFormat="1" ht="43.8" customHeight="1" x14ac:dyDescent="0.3">
      <c r="A269" s="152"/>
      <c r="B269" s="4"/>
      <c r="C269" s="153"/>
      <c r="D269" s="154"/>
      <c r="E269" s="155"/>
      <c r="F269" s="155"/>
      <c r="G269" s="11"/>
      <c r="H269" s="2"/>
      <c r="I269" s="1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1" spans="1:24" s="151" customFormat="1" ht="43.8" customHeight="1" x14ac:dyDescent="0.3">
      <c r="A271" s="152"/>
      <c r="B271" s="4"/>
      <c r="C271" s="153"/>
      <c r="D271" s="154"/>
      <c r="E271" s="155"/>
      <c r="F271" s="155"/>
      <c r="G271" s="11"/>
      <c r="H271" s="2"/>
      <c r="I271" s="1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6" spans="1:24" s="151" customFormat="1" ht="43.8" customHeight="1" x14ac:dyDescent="0.3">
      <c r="A276" s="152"/>
      <c r="B276" s="4"/>
      <c r="C276" s="153"/>
      <c r="D276" s="154"/>
      <c r="E276" s="155"/>
      <c r="F276" s="155"/>
      <c r="G276" s="11"/>
      <c r="H276" s="2"/>
      <c r="I276" s="1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8" spans="1:24" s="36" customFormat="1" ht="43.8" customHeight="1" x14ac:dyDescent="0.3">
      <c r="A278" s="152"/>
      <c r="B278" s="4"/>
      <c r="C278" s="153"/>
      <c r="D278" s="154"/>
      <c r="E278" s="155"/>
      <c r="F278" s="155"/>
      <c r="G278" s="11"/>
      <c r="H278" s="2"/>
      <c r="I278" s="1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s="36" customFormat="1" ht="43.8" customHeight="1" x14ac:dyDescent="0.3">
      <c r="A279" s="152"/>
      <c r="B279" s="4"/>
      <c r="C279" s="153"/>
      <c r="D279" s="154"/>
      <c r="E279" s="155"/>
      <c r="F279" s="155"/>
      <c r="G279" s="11"/>
      <c r="H279" s="2"/>
      <c r="I279" s="1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s="47" customFormat="1" ht="43.8" customHeight="1" x14ac:dyDescent="0.3">
      <c r="A280" s="152"/>
      <c r="B280" s="4"/>
      <c r="C280" s="153"/>
      <c r="D280" s="154"/>
      <c r="E280" s="155"/>
      <c r="F280" s="155"/>
      <c r="G280" s="11"/>
      <c r="H280" s="2"/>
      <c r="I280" s="1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s="55" customFormat="1" ht="43.8" customHeight="1" x14ac:dyDescent="0.3">
      <c r="A281" s="152"/>
      <c r="B281" s="4"/>
      <c r="C281" s="153"/>
      <c r="D281" s="154"/>
      <c r="E281" s="155"/>
      <c r="F281" s="155"/>
      <c r="G281" s="11"/>
      <c r="H281" s="2"/>
      <c r="I281" s="1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s="61" customFormat="1" ht="43.8" customHeight="1" x14ac:dyDescent="0.3">
      <c r="A282" s="152"/>
      <c r="B282" s="4"/>
      <c r="C282" s="153"/>
      <c r="D282" s="154"/>
      <c r="E282" s="155"/>
      <c r="F282" s="155"/>
      <c r="G282" s="11"/>
      <c r="H282" s="2"/>
      <c r="I282" s="1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s="61" customFormat="1" ht="43.8" customHeight="1" x14ac:dyDescent="0.3">
      <c r="A283" s="152"/>
      <c r="B283" s="4"/>
      <c r="C283" s="153"/>
      <c r="D283" s="154"/>
      <c r="E283" s="155"/>
      <c r="F283" s="155"/>
      <c r="G283" s="11"/>
      <c r="H283" s="2"/>
      <c r="I283" s="1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s="68" customFormat="1" ht="43.8" customHeight="1" x14ac:dyDescent="0.3">
      <c r="A284" s="152"/>
      <c r="B284" s="4"/>
      <c r="C284" s="153"/>
      <c r="D284" s="154"/>
      <c r="E284" s="155"/>
      <c r="F284" s="155"/>
      <c r="G284" s="11"/>
      <c r="H284" s="2"/>
      <c r="I284" s="1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s="68" customFormat="1" ht="43.8" customHeight="1" x14ac:dyDescent="0.3">
      <c r="A285" s="152"/>
      <c r="B285" s="4"/>
      <c r="C285" s="153"/>
      <c r="D285" s="154"/>
      <c r="E285" s="155"/>
      <c r="F285" s="155"/>
      <c r="G285" s="11"/>
      <c r="H285" s="2"/>
      <c r="I285" s="1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s="68" customFormat="1" ht="43.8" customHeight="1" x14ac:dyDescent="0.3">
      <c r="A286" s="152"/>
      <c r="B286" s="4"/>
      <c r="C286" s="153"/>
      <c r="D286" s="154"/>
      <c r="E286" s="155"/>
      <c r="F286" s="155"/>
      <c r="G286" s="11"/>
      <c r="H286" s="2"/>
      <c r="I286" s="1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s="75" customFormat="1" ht="43.8" customHeight="1" x14ac:dyDescent="0.3">
      <c r="A287" s="152"/>
      <c r="B287" s="4"/>
      <c r="C287" s="153"/>
      <c r="D287" s="154"/>
      <c r="E287" s="155"/>
      <c r="F287" s="155"/>
      <c r="G287" s="11"/>
      <c r="H287" s="2"/>
      <c r="I287" s="1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s="61" customFormat="1" ht="43.8" customHeight="1" x14ac:dyDescent="0.3">
      <c r="A288" s="152"/>
      <c r="B288" s="4"/>
      <c r="C288" s="153"/>
      <c r="D288" s="154"/>
      <c r="E288" s="155"/>
      <c r="F288" s="155"/>
      <c r="G288" s="11"/>
      <c r="H288" s="2"/>
      <c r="I288" s="1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8" s="87" customFormat="1" ht="43.8" customHeight="1" x14ac:dyDescent="0.3">
      <c r="A289" s="152"/>
      <c r="B289" s="4"/>
      <c r="C289" s="153"/>
      <c r="D289" s="154"/>
      <c r="E289" s="155"/>
      <c r="F289" s="155"/>
      <c r="G289" s="11"/>
      <c r="H289" s="2"/>
      <c r="I289" s="1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8" s="87" customFormat="1" ht="43.8" customHeight="1" x14ac:dyDescent="0.3">
      <c r="A290" s="152"/>
      <c r="B290" s="4"/>
      <c r="C290" s="153"/>
      <c r="D290" s="154"/>
      <c r="E290" s="155"/>
      <c r="F290" s="155"/>
      <c r="G290" s="11"/>
      <c r="H290" s="2"/>
      <c r="I290" s="1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8" s="87" customFormat="1" ht="43.8" customHeight="1" x14ac:dyDescent="0.3">
      <c r="A291" s="152"/>
      <c r="B291" s="4"/>
      <c r="C291" s="153"/>
      <c r="D291" s="154"/>
      <c r="E291" s="155"/>
      <c r="F291" s="155"/>
      <c r="G291" s="11"/>
      <c r="H291" s="2"/>
      <c r="I291" s="1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8" s="87" customFormat="1" ht="43.8" customHeight="1" x14ac:dyDescent="0.3">
      <c r="A292" s="152"/>
      <c r="B292" s="4"/>
      <c r="C292" s="153"/>
      <c r="D292" s="154"/>
      <c r="E292" s="155"/>
      <c r="F292" s="155"/>
      <c r="G292" s="11"/>
      <c r="H292" s="2"/>
      <c r="I292" s="1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8" s="99" customFormat="1" ht="43.8" customHeight="1" x14ac:dyDescent="0.3">
      <c r="A293" s="152"/>
      <c r="B293" s="4"/>
      <c r="C293" s="153"/>
      <c r="D293" s="154"/>
      <c r="E293" s="155"/>
      <c r="F293" s="155"/>
      <c r="G293" s="11"/>
      <c r="H293" s="2"/>
      <c r="I293" s="1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8" s="55" customFormat="1" ht="43.8" customHeight="1" x14ac:dyDescent="0.3">
      <c r="A294" s="152"/>
      <c r="B294" s="4"/>
      <c r="C294" s="153"/>
      <c r="D294" s="154"/>
      <c r="E294" s="155"/>
      <c r="F294" s="155"/>
      <c r="G294" s="11"/>
      <c r="H294" s="2"/>
      <c r="I294" s="1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8" s="156" customFormat="1" ht="43.8" customHeight="1" x14ac:dyDescent="0.3">
      <c r="A295" s="152"/>
      <c r="B295" s="4"/>
      <c r="C295" s="153"/>
      <c r="D295" s="154"/>
      <c r="E295" s="155"/>
      <c r="F295" s="155"/>
      <c r="G295" s="11"/>
      <c r="H295" s="2"/>
      <c r="I295" s="1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8" s="47" customFormat="1" ht="43.8" customHeight="1" x14ac:dyDescent="0.3">
      <c r="A296" s="152"/>
      <c r="B296" s="4"/>
      <c r="C296" s="153"/>
      <c r="D296" s="154"/>
      <c r="E296" s="155"/>
      <c r="F296" s="155"/>
      <c r="G296" s="11"/>
      <c r="H296" s="2"/>
      <c r="I296" s="1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8" s="47" customFormat="1" ht="43.8" customHeight="1" x14ac:dyDescent="0.3">
      <c r="A297" s="152"/>
      <c r="B297" s="4"/>
      <c r="C297" s="153"/>
      <c r="D297" s="154"/>
      <c r="E297" s="155"/>
      <c r="F297" s="155"/>
      <c r="G297" s="11"/>
      <c r="H297" s="2"/>
      <c r="I297" s="1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8" s="47" customFormat="1" ht="43.8" customHeight="1" x14ac:dyDescent="0.3">
      <c r="A298" s="152"/>
      <c r="B298" s="4"/>
      <c r="C298" s="153"/>
      <c r="D298" s="154"/>
      <c r="E298" s="155"/>
      <c r="F298" s="155"/>
      <c r="G298" s="11"/>
      <c r="H298" s="2"/>
      <c r="I298" s="1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8" s="47" customFormat="1" ht="43.8" customHeight="1" x14ac:dyDescent="0.3">
      <c r="A299" s="152"/>
      <c r="B299" s="4"/>
      <c r="C299" s="153"/>
      <c r="D299" s="154"/>
      <c r="E299" s="155"/>
      <c r="F299" s="155"/>
      <c r="G299" s="11"/>
      <c r="H299" s="2"/>
      <c r="I299" s="1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AB299" s="48"/>
    </row>
    <row r="300" spans="1:28" s="47" customFormat="1" ht="43.8" customHeight="1" x14ac:dyDescent="0.3">
      <c r="A300" s="152"/>
      <c r="B300" s="4"/>
      <c r="C300" s="153"/>
      <c r="D300" s="154"/>
      <c r="E300" s="155"/>
      <c r="F300" s="155"/>
      <c r="G300" s="11"/>
      <c r="H300" s="2"/>
      <c r="I300" s="1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8" s="47" customFormat="1" ht="43.8" customHeight="1" x14ac:dyDescent="0.3">
      <c r="A301" s="152"/>
      <c r="B301" s="4"/>
      <c r="C301" s="153"/>
      <c r="D301" s="154"/>
      <c r="E301" s="155"/>
      <c r="F301" s="155"/>
      <c r="G301" s="11"/>
      <c r="H301" s="2"/>
      <c r="I301" s="1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5" spans="1:24" s="158" customFormat="1" ht="43.8" customHeight="1" x14ac:dyDescent="0.3">
      <c r="A305" s="152"/>
      <c r="B305" s="4"/>
      <c r="C305" s="153"/>
      <c r="D305" s="154"/>
      <c r="E305" s="155"/>
      <c r="F305" s="155"/>
      <c r="G305" s="11"/>
      <c r="H305" s="2"/>
      <c r="I305" s="1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s="151" customFormat="1" ht="43.8" customHeight="1" x14ac:dyDescent="0.3">
      <c r="A306" s="152"/>
      <c r="B306" s="4"/>
      <c r="C306" s="153"/>
      <c r="D306" s="154"/>
      <c r="E306" s="155"/>
      <c r="F306" s="155"/>
      <c r="G306" s="11"/>
      <c r="H306" s="2"/>
      <c r="I306" s="1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s="151" customFormat="1" ht="43.8" customHeight="1" x14ac:dyDescent="0.3">
      <c r="A307" s="152"/>
      <c r="B307" s="4"/>
      <c r="C307" s="153"/>
      <c r="D307" s="154"/>
      <c r="E307" s="155"/>
      <c r="F307" s="155"/>
      <c r="G307" s="11"/>
      <c r="H307" s="2"/>
      <c r="I307" s="1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19" spans="1:24" s="157" customFormat="1" ht="43.8" customHeight="1" x14ac:dyDescent="0.3">
      <c r="A319" s="152"/>
      <c r="B319" s="4"/>
      <c r="C319" s="153"/>
      <c r="D319" s="154"/>
      <c r="E319" s="155"/>
      <c r="F319" s="155"/>
      <c r="G319" s="11"/>
      <c r="H319" s="2"/>
      <c r="I319" s="1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36" spans="1:24" s="159" customFormat="1" ht="43.8" customHeight="1" x14ac:dyDescent="0.3">
      <c r="A336" s="152"/>
      <c r="B336" s="4"/>
      <c r="C336" s="153"/>
      <c r="D336" s="154"/>
      <c r="E336" s="155"/>
      <c r="F336" s="155"/>
      <c r="G336" s="11"/>
      <c r="H336" s="2"/>
      <c r="I336" s="1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s="159" customFormat="1" ht="43.8" customHeight="1" x14ac:dyDescent="0.3">
      <c r="A337" s="152"/>
      <c r="B337" s="4"/>
      <c r="C337" s="153"/>
      <c r="D337" s="154"/>
      <c r="E337" s="155"/>
      <c r="F337" s="155"/>
      <c r="G337" s="11"/>
      <c r="H337" s="2"/>
      <c r="I337" s="1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s="159" customFormat="1" ht="43.8" customHeight="1" x14ac:dyDescent="0.3">
      <c r="A338" s="152"/>
      <c r="B338" s="4"/>
      <c r="C338" s="153"/>
      <c r="D338" s="154"/>
      <c r="E338" s="155"/>
      <c r="F338" s="155"/>
      <c r="G338" s="11"/>
      <c r="H338" s="2"/>
      <c r="I338" s="1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40" spans="1:24" s="151" customFormat="1" ht="43.8" customHeight="1" x14ac:dyDescent="0.3">
      <c r="A340" s="152"/>
      <c r="B340" s="4"/>
      <c r="C340" s="153"/>
      <c r="D340" s="154"/>
      <c r="E340" s="155"/>
      <c r="F340" s="155"/>
      <c r="G340" s="11"/>
      <c r="H340" s="2"/>
      <c r="I340" s="1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5" spans="1:24" s="151" customFormat="1" ht="43.8" customHeight="1" x14ac:dyDescent="0.3">
      <c r="A345" s="152"/>
      <c r="B345" s="4"/>
      <c r="C345" s="153"/>
      <c r="D345" s="154"/>
      <c r="E345" s="155"/>
      <c r="F345" s="155"/>
      <c r="G345" s="11"/>
      <c r="H345" s="2"/>
      <c r="I345" s="1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7" spans="1:24" s="36" customFormat="1" ht="43.8" customHeight="1" x14ac:dyDescent="0.3">
      <c r="A347" s="152"/>
      <c r="B347" s="4"/>
      <c r="C347" s="153"/>
      <c r="D347" s="154"/>
      <c r="E347" s="155"/>
      <c r="F347" s="155"/>
      <c r="G347" s="11"/>
      <c r="H347" s="2"/>
      <c r="I347" s="1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s="36" customFormat="1" ht="43.8" customHeight="1" x14ac:dyDescent="0.3">
      <c r="A348" s="152"/>
      <c r="B348" s="4"/>
      <c r="C348" s="153"/>
      <c r="D348" s="154"/>
      <c r="E348" s="155"/>
      <c r="F348" s="155"/>
      <c r="G348" s="11"/>
      <c r="H348" s="2"/>
      <c r="I348" s="1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s="47" customFormat="1" ht="43.8" customHeight="1" x14ac:dyDescent="0.3">
      <c r="A349" s="152"/>
      <c r="B349" s="4"/>
      <c r="C349" s="153"/>
      <c r="D349" s="154"/>
      <c r="E349" s="155"/>
      <c r="F349" s="155"/>
      <c r="G349" s="11"/>
      <c r="H349" s="2"/>
      <c r="I349" s="1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s="55" customFormat="1" ht="43.8" customHeight="1" x14ac:dyDescent="0.3">
      <c r="A350" s="152"/>
      <c r="B350" s="4"/>
      <c r="C350" s="153"/>
      <c r="D350" s="154"/>
      <c r="E350" s="155"/>
      <c r="F350" s="155"/>
      <c r="G350" s="11"/>
      <c r="H350" s="2"/>
      <c r="I350" s="1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s="61" customFormat="1" ht="43.8" customHeight="1" x14ac:dyDescent="0.3">
      <c r="A351" s="152"/>
      <c r="B351" s="4"/>
      <c r="C351" s="153"/>
      <c r="D351" s="154"/>
      <c r="E351" s="155"/>
      <c r="F351" s="155"/>
      <c r="G351" s="11"/>
      <c r="H351" s="2"/>
      <c r="I351" s="1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s="61" customFormat="1" ht="43.8" customHeight="1" x14ac:dyDescent="0.3">
      <c r="A352" s="152"/>
      <c r="B352" s="4"/>
      <c r="C352" s="153"/>
      <c r="D352" s="154"/>
      <c r="E352" s="155"/>
      <c r="F352" s="155"/>
      <c r="G352" s="11"/>
      <c r="H352" s="2"/>
      <c r="I352" s="1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s="68" customFormat="1" ht="43.8" customHeight="1" x14ac:dyDescent="0.3">
      <c r="A353" s="152"/>
      <c r="B353" s="4"/>
      <c r="C353" s="153"/>
      <c r="D353" s="154"/>
      <c r="E353" s="155"/>
      <c r="F353" s="155"/>
      <c r="G353" s="11"/>
      <c r="H353" s="2"/>
      <c r="I353" s="1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s="68" customFormat="1" ht="43.8" customHeight="1" x14ac:dyDescent="0.3">
      <c r="A354" s="152"/>
      <c r="B354" s="4"/>
      <c r="C354" s="153"/>
      <c r="D354" s="154"/>
      <c r="E354" s="155"/>
      <c r="F354" s="155"/>
      <c r="G354" s="11"/>
      <c r="H354" s="2"/>
      <c r="I354" s="1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s="68" customFormat="1" ht="43.8" customHeight="1" x14ac:dyDescent="0.3">
      <c r="A355" s="152"/>
      <c r="B355" s="4"/>
      <c r="C355" s="153"/>
      <c r="D355" s="154"/>
      <c r="E355" s="155"/>
      <c r="F355" s="155"/>
      <c r="G355" s="11"/>
      <c r="H355" s="2"/>
      <c r="I355" s="1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s="75" customFormat="1" ht="43.8" customHeight="1" x14ac:dyDescent="0.3">
      <c r="A356" s="152"/>
      <c r="B356" s="4"/>
      <c r="C356" s="153"/>
      <c r="D356" s="154"/>
      <c r="E356" s="155"/>
      <c r="F356" s="155"/>
      <c r="G356" s="11"/>
      <c r="H356" s="2"/>
      <c r="I356" s="1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s="61" customFormat="1" ht="43.8" customHeight="1" x14ac:dyDescent="0.3">
      <c r="A357" s="152"/>
      <c r="B357" s="4"/>
      <c r="C357" s="153"/>
      <c r="D357" s="154"/>
      <c r="E357" s="155"/>
      <c r="F357" s="155"/>
      <c r="G357" s="11"/>
      <c r="H357" s="2"/>
      <c r="I357" s="1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s="87" customFormat="1" ht="43.8" customHeight="1" x14ac:dyDescent="0.3">
      <c r="A358" s="152"/>
      <c r="B358" s="4"/>
      <c r="C358" s="153"/>
      <c r="D358" s="154"/>
      <c r="E358" s="155"/>
      <c r="F358" s="155"/>
      <c r="G358" s="11"/>
      <c r="H358" s="2"/>
      <c r="I358" s="1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s="87" customFormat="1" ht="43.8" customHeight="1" x14ac:dyDescent="0.3">
      <c r="A359" s="152"/>
      <c r="B359" s="4"/>
      <c r="C359" s="153"/>
      <c r="D359" s="154"/>
      <c r="E359" s="155"/>
      <c r="F359" s="155"/>
      <c r="G359" s="11"/>
      <c r="H359" s="2"/>
      <c r="I359" s="1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s="87" customFormat="1" ht="43.8" customHeight="1" x14ac:dyDescent="0.3">
      <c r="A360" s="152"/>
      <c r="B360" s="4"/>
      <c r="C360" s="153"/>
      <c r="D360" s="154"/>
      <c r="E360" s="155"/>
      <c r="F360" s="155"/>
      <c r="G360" s="11"/>
      <c r="H360" s="2"/>
      <c r="I360" s="1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s="87" customFormat="1" ht="43.8" customHeight="1" x14ac:dyDescent="0.3">
      <c r="A361" s="152"/>
      <c r="B361" s="4"/>
      <c r="C361" s="153"/>
      <c r="D361" s="154"/>
      <c r="E361" s="155"/>
      <c r="F361" s="155"/>
      <c r="G361" s="11"/>
      <c r="H361" s="2"/>
      <c r="I361" s="1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s="99" customFormat="1" ht="43.8" customHeight="1" x14ac:dyDescent="0.3">
      <c r="A362" s="152"/>
      <c r="B362" s="4"/>
      <c r="C362" s="153"/>
      <c r="D362" s="154"/>
      <c r="E362" s="155"/>
      <c r="F362" s="155"/>
      <c r="G362" s="11"/>
      <c r="H362" s="2"/>
      <c r="I362" s="1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s="55" customFormat="1" ht="43.8" customHeight="1" x14ac:dyDescent="0.3">
      <c r="A363" s="152"/>
      <c r="B363" s="4"/>
      <c r="C363" s="153"/>
      <c r="D363" s="154"/>
      <c r="E363" s="155"/>
      <c r="F363" s="155"/>
      <c r="G363" s="11"/>
      <c r="H363" s="2"/>
      <c r="I363" s="1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s="156" customFormat="1" ht="43.8" customHeight="1" x14ac:dyDescent="0.3">
      <c r="A364" s="152"/>
      <c r="B364" s="4"/>
      <c r="C364" s="153"/>
      <c r="D364" s="154"/>
      <c r="E364" s="155"/>
      <c r="F364" s="155"/>
      <c r="G364" s="11"/>
      <c r="H364" s="2"/>
      <c r="I364" s="1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s="47" customFormat="1" ht="43.8" customHeight="1" x14ac:dyDescent="0.3">
      <c r="A365" s="152"/>
      <c r="B365" s="4"/>
      <c r="C365" s="153"/>
      <c r="D365" s="154"/>
      <c r="E365" s="155"/>
      <c r="F365" s="155"/>
      <c r="G365" s="11"/>
      <c r="H365" s="2"/>
      <c r="I365" s="1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s="47" customFormat="1" ht="43.8" customHeight="1" x14ac:dyDescent="0.3">
      <c r="A366" s="152"/>
      <c r="B366" s="4"/>
      <c r="C366" s="153"/>
      <c r="D366" s="154"/>
      <c r="E366" s="155"/>
      <c r="F366" s="155"/>
      <c r="G366" s="11"/>
      <c r="H366" s="2"/>
      <c r="I366" s="1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s="47" customFormat="1" ht="43.8" customHeight="1" x14ac:dyDescent="0.3">
      <c r="A367" s="152"/>
      <c r="B367" s="4"/>
      <c r="C367" s="153"/>
      <c r="D367" s="154"/>
      <c r="E367" s="155"/>
      <c r="F367" s="155"/>
      <c r="G367" s="11"/>
      <c r="H367" s="2"/>
      <c r="I367" s="1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s="47" customFormat="1" ht="43.8" customHeight="1" x14ac:dyDescent="0.3">
      <c r="A368" s="152"/>
      <c r="B368" s="4"/>
      <c r="C368" s="153"/>
      <c r="D368" s="154"/>
      <c r="E368" s="155"/>
      <c r="F368" s="155"/>
      <c r="G368" s="11"/>
      <c r="H368" s="2"/>
      <c r="I368" s="1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71" spans="1:24" s="158" customFormat="1" ht="43.8" customHeight="1" x14ac:dyDescent="0.3">
      <c r="A371" s="152"/>
      <c r="B371" s="4"/>
      <c r="C371" s="153"/>
      <c r="D371" s="154"/>
      <c r="E371" s="155"/>
      <c r="F371" s="155"/>
      <c r="G371" s="11"/>
      <c r="H371" s="2"/>
      <c r="I371" s="1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s="151" customFormat="1" ht="43.8" customHeight="1" x14ac:dyDescent="0.3">
      <c r="A372" s="152"/>
      <c r="B372" s="4"/>
      <c r="C372" s="153"/>
      <c r="D372" s="154"/>
      <c r="E372" s="155"/>
      <c r="F372" s="155"/>
      <c r="G372" s="11"/>
      <c r="H372" s="2"/>
      <c r="I372" s="1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s="151" customFormat="1" ht="43.8" customHeight="1" x14ac:dyDescent="0.3">
      <c r="A373" s="152"/>
      <c r="B373" s="4"/>
      <c r="C373" s="153"/>
      <c r="D373" s="154"/>
      <c r="E373" s="155"/>
      <c r="F373" s="155"/>
      <c r="G373" s="11"/>
      <c r="H373" s="2"/>
      <c r="I373" s="1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83" spans="1:24" s="55" customFormat="1" ht="43.8" customHeight="1" x14ac:dyDescent="0.3">
      <c r="A383" s="152"/>
      <c r="B383" s="4"/>
      <c r="C383" s="153"/>
      <c r="D383" s="154"/>
      <c r="E383" s="155"/>
      <c r="F383" s="155"/>
      <c r="G383" s="11"/>
      <c r="H383" s="2"/>
      <c r="I383" s="1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95" spans="1:24" s="159" customFormat="1" ht="43.8" customHeight="1" x14ac:dyDescent="0.3">
      <c r="A395" s="152"/>
      <c r="B395" s="4"/>
      <c r="C395" s="153"/>
      <c r="D395" s="154"/>
      <c r="E395" s="155"/>
      <c r="F395" s="155"/>
      <c r="G395" s="11"/>
      <c r="H395" s="2"/>
      <c r="I395" s="1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s="159" customFormat="1" ht="43.8" customHeight="1" x14ac:dyDescent="0.3">
      <c r="A396" s="152"/>
      <c r="B396" s="4"/>
      <c r="C396" s="153"/>
      <c r="D396" s="154"/>
      <c r="E396" s="155"/>
      <c r="F396" s="155"/>
      <c r="G396" s="11"/>
      <c r="H396" s="2"/>
      <c r="I396" s="1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s="159" customFormat="1" ht="43.8" customHeight="1" x14ac:dyDescent="0.3">
      <c r="A397" s="152"/>
      <c r="B397" s="4"/>
      <c r="C397" s="153"/>
      <c r="D397" s="154"/>
      <c r="E397" s="155"/>
      <c r="F397" s="155"/>
      <c r="G397" s="11"/>
      <c r="H397" s="2"/>
      <c r="I397" s="1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9" spans="1:24" s="151" customFormat="1" ht="43.8" customHeight="1" x14ac:dyDescent="0.3">
      <c r="A399" s="152"/>
      <c r="B399" s="4"/>
      <c r="C399" s="153"/>
      <c r="D399" s="154"/>
      <c r="E399" s="155"/>
      <c r="F399" s="155"/>
      <c r="G399" s="11"/>
      <c r="H399" s="2"/>
      <c r="I399" s="1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4" spans="1:24" s="151" customFormat="1" ht="43.8" customHeight="1" x14ac:dyDescent="0.3">
      <c r="A404" s="152"/>
      <c r="B404" s="4"/>
      <c r="C404" s="153"/>
      <c r="D404" s="154"/>
      <c r="E404" s="155"/>
      <c r="F404" s="155"/>
      <c r="G404" s="11"/>
      <c r="H404" s="2"/>
      <c r="I404" s="1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6" spans="1:24" s="36" customFormat="1" ht="43.8" customHeight="1" x14ac:dyDescent="0.3">
      <c r="A406" s="152"/>
      <c r="B406" s="4"/>
      <c r="C406" s="153"/>
      <c r="D406" s="154"/>
      <c r="E406" s="155"/>
      <c r="F406" s="155"/>
      <c r="G406" s="11"/>
      <c r="H406" s="2"/>
      <c r="I406" s="1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s="36" customFormat="1" ht="43.8" customHeight="1" x14ac:dyDescent="0.3">
      <c r="A407" s="152"/>
      <c r="B407" s="4"/>
      <c r="C407" s="153"/>
      <c r="D407" s="154"/>
      <c r="E407" s="155"/>
      <c r="F407" s="155"/>
      <c r="G407" s="11"/>
      <c r="H407" s="2"/>
      <c r="I407" s="1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s="47" customFormat="1" ht="43.8" customHeight="1" x14ac:dyDescent="0.3">
      <c r="A408" s="152"/>
      <c r="B408" s="4"/>
      <c r="C408" s="153"/>
      <c r="D408" s="154"/>
      <c r="E408" s="155"/>
      <c r="F408" s="155"/>
      <c r="G408" s="11"/>
      <c r="H408" s="2"/>
      <c r="I408" s="1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s="55" customFormat="1" ht="43.8" customHeight="1" x14ac:dyDescent="0.3">
      <c r="A409" s="152"/>
      <c r="B409" s="4"/>
      <c r="C409" s="153"/>
      <c r="D409" s="154"/>
      <c r="E409" s="155"/>
      <c r="F409" s="155"/>
      <c r="G409" s="11"/>
      <c r="H409" s="2"/>
      <c r="I409" s="1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s="61" customFormat="1" ht="43.8" customHeight="1" x14ac:dyDescent="0.3">
      <c r="A410" s="152"/>
      <c r="B410" s="4"/>
      <c r="C410" s="153"/>
      <c r="D410" s="154"/>
      <c r="E410" s="155"/>
      <c r="F410" s="155"/>
      <c r="G410" s="11"/>
      <c r="H410" s="2"/>
      <c r="I410" s="1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s="61" customFormat="1" ht="43.8" customHeight="1" x14ac:dyDescent="0.3">
      <c r="A411" s="152"/>
      <c r="B411" s="4"/>
      <c r="C411" s="153"/>
      <c r="D411" s="154"/>
      <c r="E411" s="155"/>
      <c r="F411" s="155"/>
      <c r="G411" s="11"/>
      <c r="H411" s="2"/>
      <c r="I411" s="1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s="68" customFormat="1" ht="43.8" customHeight="1" x14ac:dyDescent="0.3">
      <c r="A412" s="152"/>
      <c r="B412" s="4"/>
      <c r="C412" s="153"/>
      <c r="D412" s="154"/>
      <c r="E412" s="155"/>
      <c r="F412" s="155"/>
      <c r="G412" s="11"/>
      <c r="H412" s="2"/>
      <c r="I412" s="1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s="68" customFormat="1" ht="43.8" customHeight="1" x14ac:dyDescent="0.3">
      <c r="A413" s="152"/>
      <c r="B413" s="4"/>
      <c r="C413" s="153"/>
      <c r="D413" s="154"/>
      <c r="E413" s="155"/>
      <c r="F413" s="155"/>
      <c r="G413" s="11"/>
      <c r="H413" s="2"/>
      <c r="I413" s="1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s="68" customFormat="1" ht="43.8" customHeight="1" x14ac:dyDescent="0.3">
      <c r="A414" s="152"/>
      <c r="B414" s="4"/>
      <c r="C414" s="153"/>
      <c r="D414" s="154"/>
      <c r="E414" s="155"/>
      <c r="F414" s="155"/>
      <c r="G414" s="11"/>
      <c r="H414" s="2"/>
      <c r="I414" s="1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s="75" customFormat="1" ht="43.8" customHeight="1" x14ac:dyDescent="0.3">
      <c r="A415" s="152"/>
      <c r="B415" s="4"/>
      <c r="C415" s="153"/>
      <c r="D415" s="154"/>
      <c r="E415" s="155"/>
      <c r="F415" s="155"/>
      <c r="G415" s="11"/>
      <c r="H415" s="2"/>
      <c r="I415" s="1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s="61" customFormat="1" ht="43.8" customHeight="1" x14ac:dyDescent="0.3">
      <c r="A416" s="152"/>
      <c r="B416" s="4"/>
      <c r="C416" s="153"/>
      <c r="D416" s="154"/>
      <c r="E416" s="155"/>
      <c r="F416" s="155"/>
      <c r="G416" s="11"/>
      <c r="H416" s="2"/>
      <c r="I416" s="1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8" s="87" customFormat="1" ht="43.8" customHeight="1" x14ac:dyDescent="0.3">
      <c r="A417" s="152"/>
      <c r="B417" s="4"/>
      <c r="C417" s="153"/>
      <c r="D417" s="154"/>
      <c r="E417" s="155"/>
      <c r="F417" s="155"/>
      <c r="G417" s="11"/>
      <c r="H417" s="2"/>
      <c r="I417" s="1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8" s="87" customFormat="1" ht="43.8" customHeight="1" x14ac:dyDescent="0.3">
      <c r="A418" s="152"/>
      <c r="B418" s="4"/>
      <c r="C418" s="153"/>
      <c r="D418" s="154"/>
      <c r="E418" s="155"/>
      <c r="F418" s="155"/>
      <c r="G418" s="11"/>
      <c r="H418" s="2"/>
      <c r="I418" s="1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8" s="87" customFormat="1" ht="43.8" customHeight="1" x14ac:dyDescent="0.3">
      <c r="A419" s="152"/>
      <c r="B419" s="4"/>
      <c r="C419" s="153"/>
      <c r="D419" s="154"/>
      <c r="E419" s="155"/>
      <c r="F419" s="155"/>
      <c r="G419" s="11"/>
      <c r="H419" s="2"/>
      <c r="I419" s="1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8" s="87" customFormat="1" ht="43.8" customHeight="1" x14ac:dyDescent="0.3">
      <c r="A420" s="152"/>
      <c r="B420" s="4"/>
      <c r="C420" s="153"/>
      <c r="D420" s="154"/>
      <c r="E420" s="155"/>
      <c r="F420" s="155"/>
      <c r="G420" s="11"/>
      <c r="H420" s="2"/>
      <c r="I420" s="1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8" s="99" customFormat="1" ht="43.8" customHeight="1" x14ac:dyDescent="0.3">
      <c r="A421" s="152"/>
      <c r="B421" s="4"/>
      <c r="C421" s="153"/>
      <c r="D421" s="154"/>
      <c r="E421" s="155"/>
      <c r="F421" s="155"/>
      <c r="G421" s="11"/>
      <c r="H421" s="2"/>
      <c r="I421" s="1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8" s="55" customFormat="1" ht="43.8" customHeight="1" x14ac:dyDescent="0.3">
      <c r="A422" s="152"/>
      <c r="B422" s="4"/>
      <c r="C422" s="153"/>
      <c r="D422" s="154"/>
      <c r="E422" s="155"/>
      <c r="F422" s="155"/>
      <c r="G422" s="11"/>
      <c r="H422" s="2"/>
      <c r="I422" s="1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8" s="156" customFormat="1" ht="43.8" customHeight="1" x14ac:dyDescent="0.3">
      <c r="A423" s="152"/>
      <c r="B423" s="4"/>
      <c r="C423" s="153"/>
      <c r="D423" s="154"/>
      <c r="E423" s="155"/>
      <c r="F423" s="155"/>
      <c r="G423" s="11"/>
      <c r="H423" s="2"/>
      <c r="I423" s="1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8" s="47" customFormat="1" ht="43.8" customHeight="1" x14ac:dyDescent="0.3">
      <c r="A424" s="152"/>
      <c r="B424" s="4"/>
      <c r="C424" s="153"/>
      <c r="D424" s="154"/>
      <c r="E424" s="155"/>
      <c r="F424" s="155"/>
      <c r="G424" s="11"/>
      <c r="H424" s="2"/>
      <c r="I424" s="1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8" s="47" customFormat="1" ht="43.8" customHeight="1" x14ac:dyDescent="0.3">
      <c r="A425" s="152"/>
      <c r="B425" s="4"/>
      <c r="C425" s="153"/>
      <c r="D425" s="154"/>
      <c r="E425" s="155"/>
      <c r="F425" s="155"/>
      <c r="G425" s="11"/>
      <c r="H425" s="2"/>
      <c r="I425" s="1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8" s="47" customFormat="1" ht="43.8" customHeight="1" x14ac:dyDescent="0.3">
      <c r="A426" s="152"/>
      <c r="B426" s="4"/>
      <c r="C426" s="153"/>
      <c r="D426" s="154"/>
      <c r="E426" s="155"/>
      <c r="F426" s="155"/>
      <c r="G426" s="11"/>
      <c r="H426" s="2"/>
      <c r="I426" s="1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8" s="47" customFormat="1" ht="43.8" customHeight="1" x14ac:dyDescent="0.3">
      <c r="A427" s="152"/>
      <c r="B427" s="4"/>
      <c r="C427" s="153"/>
      <c r="D427" s="154"/>
      <c r="E427" s="155"/>
      <c r="F427" s="155"/>
      <c r="G427" s="11"/>
      <c r="H427" s="2"/>
      <c r="I427" s="1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AB427" s="48"/>
    </row>
    <row r="428" spans="1:28" s="47" customFormat="1" ht="43.8" customHeight="1" x14ac:dyDescent="0.3">
      <c r="A428" s="152"/>
      <c r="B428" s="4"/>
      <c r="C428" s="153"/>
      <c r="D428" s="154"/>
      <c r="E428" s="155"/>
      <c r="F428" s="155"/>
      <c r="G428" s="11"/>
      <c r="H428" s="2"/>
      <c r="I428" s="1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8" s="47" customFormat="1" ht="43.8" customHeight="1" x14ac:dyDescent="0.3">
      <c r="A429" s="152"/>
      <c r="B429" s="4"/>
      <c r="C429" s="153"/>
      <c r="D429" s="154"/>
      <c r="E429" s="155"/>
      <c r="F429" s="155"/>
      <c r="G429" s="11"/>
      <c r="H429" s="2"/>
      <c r="I429" s="1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3" spans="1:24" s="158" customFormat="1" ht="43.8" customHeight="1" x14ac:dyDescent="0.3">
      <c r="A433" s="152"/>
      <c r="B433" s="4"/>
      <c r="C433" s="153"/>
      <c r="D433" s="154"/>
      <c r="E433" s="155"/>
      <c r="F433" s="155"/>
      <c r="G433" s="11"/>
      <c r="H433" s="2"/>
      <c r="I433" s="1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s="151" customFormat="1" ht="43.8" customHeight="1" x14ac:dyDescent="0.3">
      <c r="A434" s="152"/>
      <c r="B434" s="4"/>
      <c r="C434" s="153"/>
      <c r="D434" s="154"/>
      <c r="E434" s="155"/>
      <c r="F434" s="155"/>
      <c r="G434" s="11"/>
      <c r="H434" s="2"/>
      <c r="I434" s="1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s="151" customFormat="1" ht="43.8" customHeight="1" x14ac:dyDescent="0.3">
      <c r="A435" s="152"/>
      <c r="B435" s="4"/>
      <c r="C435" s="153"/>
      <c r="D435" s="154"/>
      <c r="E435" s="155"/>
      <c r="F435" s="155"/>
      <c r="G435" s="11"/>
      <c r="H435" s="2"/>
      <c r="I435" s="1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44" spans="1:24" s="157" customFormat="1" ht="43.8" customHeight="1" x14ac:dyDescent="0.3">
      <c r="A444" s="152"/>
      <c r="B444" s="4"/>
      <c r="C444" s="153"/>
      <c r="D444" s="154"/>
      <c r="E444" s="155"/>
      <c r="F444" s="155"/>
      <c r="G444" s="11"/>
      <c r="H444" s="2"/>
      <c r="I444" s="1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57" spans="1:24" s="159" customFormat="1" ht="43.8" customHeight="1" x14ac:dyDescent="0.3">
      <c r="A457" s="152"/>
      <c r="B457" s="4"/>
      <c r="C457" s="153"/>
      <c r="D457" s="154"/>
      <c r="E457" s="155"/>
      <c r="F457" s="155"/>
      <c r="G457" s="11"/>
      <c r="H457" s="2"/>
      <c r="I457" s="1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s="159" customFormat="1" ht="43.8" customHeight="1" x14ac:dyDescent="0.3">
      <c r="A458" s="152"/>
      <c r="B458" s="4"/>
      <c r="C458" s="153"/>
      <c r="D458" s="154"/>
      <c r="E458" s="155"/>
      <c r="F458" s="155"/>
      <c r="G458" s="11"/>
      <c r="H458" s="2"/>
      <c r="I458" s="1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s="159" customFormat="1" ht="43.8" customHeight="1" x14ac:dyDescent="0.3">
      <c r="A459" s="152"/>
      <c r="B459" s="4"/>
      <c r="C459" s="153"/>
      <c r="D459" s="154"/>
      <c r="E459" s="155"/>
      <c r="F459" s="155"/>
      <c r="G459" s="11"/>
      <c r="H459" s="2"/>
      <c r="I459" s="1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1" spans="1:24" s="151" customFormat="1" ht="43.8" customHeight="1" x14ac:dyDescent="0.3">
      <c r="A461" s="152"/>
      <c r="B461" s="4"/>
      <c r="C461" s="153"/>
      <c r="D461" s="154"/>
      <c r="E461" s="155"/>
      <c r="F461" s="155"/>
      <c r="G461" s="11"/>
      <c r="H461" s="2"/>
      <c r="I461" s="1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6" spans="1:24" s="151" customFormat="1" ht="43.8" customHeight="1" x14ac:dyDescent="0.3">
      <c r="A466" s="152"/>
      <c r="B466" s="4"/>
      <c r="C466" s="153"/>
      <c r="D466" s="154"/>
      <c r="E466" s="155"/>
      <c r="F466" s="155"/>
      <c r="G466" s="11"/>
      <c r="H466" s="2"/>
      <c r="I466" s="1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8" spans="1:24" s="36" customFormat="1" ht="43.8" customHeight="1" x14ac:dyDescent="0.3">
      <c r="A468" s="152"/>
      <c r="B468" s="4"/>
      <c r="C468" s="153"/>
      <c r="D468" s="154"/>
      <c r="E468" s="155"/>
      <c r="F468" s="155"/>
      <c r="G468" s="11"/>
      <c r="H468" s="2"/>
      <c r="I468" s="1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s="36" customFormat="1" ht="43.8" customHeight="1" x14ac:dyDescent="0.3">
      <c r="A469" s="152"/>
      <c r="B469" s="4"/>
      <c r="C469" s="153"/>
      <c r="D469" s="154"/>
      <c r="E469" s="155"/>
      <c r="F469" s="155"/>
      <c r="G469" s="11"/>
      <c r="H469" s="2"/>
      <c r="I469" s="1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s="47" customFormat="1" ht="43.8" customHeight="1" x14ac:dyDescent="0.3">
      <c r="A470" s="152"/>
      <c r="B470" s="4"/>
      <c r="C470" s="153"/>
      <c r="D470" s="154"/>
      <c r="E470" s="155"/>
      <c r="F470" s="155"/>
      <c r="G470" s="11"/>
      <c r="H470" s="2"/>
      <c r="I470" s="1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s="55" customFormat="1" ht="43.8" customHeight="1" x14ac:dyDescent="0.3">
      <c r="A471" s="152"/>
      <c r="B471" s="4"/>
      <c r="C471" s="153"/>
      <c r="D471" s="154"/>
      <c r="E471" s="155"/>
      <c r="F471" s="155"/>
      <c r="G471" s="11"/>
      <c r="H471" s="2"/>
      <c r="I471" s="1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s="61" customFormat="1" ht="43.8" customHeight="1" x14ac:dyDescent="0.3">
      <c r="A472" s="152"/>
      <c r="B472" s="4"/>
      <c r="C472" s="153"/>
      <c r="D472" s="154"/>
      <c r="E472" s="155"/>
      <c r="F472" s="155"/>
      <c r="G472" s="11"/>
      <c r="H472" s="2"/>
      <c r="I472" s="1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s="61" customFormat="1" ht="43.8" customHeight="1" x14ac:dyDescent="0.3">
      <c r="A473" s="152"/>
      <c r="B473" s="4"/>
      <c r="C473" s="153"/>
      <c r="D473" s="154"/>
      <c r="E473" s="155"/>
      <c r="F473" s="155"/>
      <c r="G473" s="11"/>
      <c r="H473" s="2"/>
      <c r="I473" s="1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s="68" customFormat="1" ht="43.8" customHeight="1" x14ac:dyDescent="0.3">
      <c r="A474" s="152"/>
      <c r="B474" s="4"/>
      <c r="C474" s="153"/>
      <c r="D474" s="154"/>
      <c r="E474" s="155"/>
      <c r="F474" s="155"/>
      <c r="G474" s="11"/>
      <c r="H474" s="2"/>
      <c r="I474" s="1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s="68" customFormat="1" ht="43.8" customHeight="1" x14ac:dyDescent="0.3">
      <c r="A475" s="152"/>
      <c r="B475" s="4"/>
      <c r="C475" s="153"/>
      <c r="D475" s="154"/>
      <c r="E475" s="155"/>
      <c r="F475" s="155"/>
      <c r="G475" s="11"/>
      <c r="H475" s="2"/>
      <c r="I475" s="1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s="68" customFormat="1" ht="43.8" customHeight="1" x14ac:dyDescent="0.3">
      <c r="A476" s="152"/>
      <c r="B476" s="4"/>
      <c r="C476" s="153"/>
      <c r="D476" s="154"/>
      <c r="E476" s="155"/>
      <c r="F476" s="155"/>
      <c r="G476" s="11"/>
      <c r="H476" s="2"/>
      <c r="I476" s="1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s="75" customFormat="1" ht="43.8" customHeight="1" x14ac:dyDescent="0.3">
      <c r="A477" s="152"/>
      <c r="B477" s="4"/>
      <c r="C477" s="153"/>
      <c r="D477" s="154"/>
      <c r="E477" s="155"/>
      <c r="F477" s="155"/>
      <c r="G477" s="11"/>
      <c r="H477" s="2"/>
      <c r="I477" s="1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s="61" customFormat="1" ht="43.8" customHeight="1" x14ac:dyDescent="0.3">
      <c r="A478" s="152"/>
      <c r="B478" s="4"/>
      <c r="C478" s="153"/>
      <c r="D478" s="154"/>
      <c r="E478" s="155"/>
      <c r="F478" s="155"/>
      <c r="G478" s="11"/>
      <c r="H478" s="2"/>
      <c r="I478" s="1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s="87" customFormat="1" ht="43.8" customHeight="1" x14ac:dyDescent="0.3">
      <c r="A479" s="152"/>
      <c r="B479" s="4"/>
      <c r="C479" s="153"/>
      <c r="D479" s="154"/>
      <c r="E479" s="155"/>
      <c r="F479" s="155"/>
      <c r="G479" s="11"/>
      <c r="H479" s="2"/>
      <c r="I479" s="1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s="87" customFormat="1" ht="43.8" customHeight="1" x14ac:dyDescent="0.3">
      <c r="A480" s="152"/>
      <c r="B480" s="4"/>
      <c r="C480" s="153"/>
      <c r="D480" s="154"/>
      <c r="E480" s="155"/>
      <c r="F480" s="155"/>
      <c r="G480" s="11"/>
      <c r="H480" s="2"/>
      <c r="I480" s="1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8" s="87" customFormat="1" ht="43.8" customHeight="1" x14ac:dyDescent="0.3">
      <c r="A481" s="152"/>
      <c r="B481" s="4"/>
      <c r="C481" s="153"/>
      <c r="D481" s="154"/>
      <c r="E481" s="155"/>
      <c r="F481" s="155"/>
      <c r="G481" s="11"/>
      <c r="H481" s="2"/>
      <c r="I481" s="1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8" s="87" customFormat="1" ht="43.8" customHeight="1" x14ac:dyDescent="0.3">
      <c r="A482" s="152"/>
      <c r="B482" s="4"/>
      <c r="C482" s="153"/>
      <c r="D482" s="154"/>
      <c r="E482" s="155"/>
      <c r="F482" s="155"/>
      <c r="G482" s="11"/>
      <c r="H482" s="2"/>
      <c r="I482" s="1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8" s="99" customFormat="1" ht="43.8" customHeight="1" x14ac:dyDescent="0.3">
      <c r="A483" s="152"/>
      <c r="B483" s="4"/>
      <c r="C483" s="153"/>
      <c r="D483" s="154"/>
      <c r="E483" s="155"/>
      <c r="F483" s="155"/>
      <c r="G483" s="11"/>
      <c r="H483" s="2"/>
      <c r="I483" s="1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8" s="55" customFormat="1" ht="43.8" customHeight="1" x14ac:dyDescent="0.3">
      <c r="A484" s="152"/>
      <c r="B484" s="4"/>
      <c r="C484" s="153"/>
      <c r="D484" s="154"/>
      <c r="E484" s="155"/>
      <c r="F484" s="155"/>
      <c r="G484" s="11"/>
      <c r="H484" s="2"/>
      <c r="I484" s="1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8" s="156" customFormat="1" ht="43.8" customHeight="1" x14ac:dyDescent="0.3">
      <c r="A485" s="152"/>
      <c r="B485" s="4"/>
      <c r="C485" s="153"/>
      <c r="D485" s="154"/>
      <c r="E485" s="155"/>
      <c r="F485" s="155"/>
      <c r="G485" s="11"/>
      <c r="H485" s="2"/>
      <c r="I485" s="1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8" s="47" customFormat="1" ht="43.8" customHeight="1" x14ac:dyDescent="0.3">
      <c r="A486" s="152"/>
      <c r="B486" s="4"/>
      <c r="C486" s="153"/>
      <c r="D486" s="154"/>
      <c r="E486" s="155"/>
      <c r="F486" s="155"/>
      <c r="G486" s="11"/>
      <c r="H486" s="2"/>
      <c r="I486" s="1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8" s="47" customFormat="1" ht="43.8" customHeight="1" x14ac:dyDescent="0.3">
      <c r="A487" s="152"/>
      <c r="B487" s="4"/>
      <c r="C487" s="153"/>
      <c r="D487" s="154"/>
      <c r="E487" s="155"/>
      <c r="F487" s="155"/>
      <c r="G487" s="11"/>
      <c r="H487" s="2"/>
      <c r="I487" s="1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8" s="47" customFormat="1" ht="43.8" customHeight="1" x14ac:dyDescent="0.3">
      <c r="A488" s="152"/>
      <c r="B488" s="4"/>
      <c r="C488" s="153"/>
      <c r="D488" s="154"/>
      <c r="E488" s="155"/>
      <c r="F488" s="155"/>
      <c r="G488" s="11"/>
      <c r="H488" s="2"/>
      <c r="I488" s="1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8" s="47" customFormat="1" ht="43.8" customHeight="1" x14ac:dyDescent="0.3">
      <c r="A489" s="152"/>
      <c r="B489" s="4"/>
      <c r="C489" s="153"/>
      <c r="D489" s="154"/>
      <c r="E489" s="155"/>
      <c r="F489" s="155"/>
      <c r="G489" s="11"/>
      <c r="H489" s="2"/>
      <c r="I489" s="1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AB489" s="48"/>
    </row>
    <row r="490" spans="1:28" s="47" customFormat="1" ht="43.8" customHeight="1" x14ac:dyDescent="0.3">
      <c r="A490" s="152"/>
      <c r="B490" s="4"/>
      <c r="C490" s="153"/>
      <c r="D490" s="154"/>
      <c r="E490" s="155"/>
      <c r="F490" s="155"/>
      <c r="G490" s="11"/>
      <c r="H490" s="2"/>
      <c r="I490" s="1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8" s="47" customFormat="1" ht="43.8" customHeight="1" x14ac:dyDescent="0.3">
      <c r="A491" s="152"/>
      <c r="B491" s="4"/>
      <c r="C491" s="153"/>
      <c r="D491" s="154"/>
      <c r="E491" s="155"/>
      <c r="F491" s="155"/>
      <c r="G491" s="11"/>
      <c r="H491" s="2"/>
      <c r="I491" s="1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5" spans="1:28" s="158" customFormat="1" ht="43.8" customHeight="1" x14ac:dyDescent="0.3">
      <c r="A495" s="152"/>
      <c r="B495" s="4"/>
      <c r="C495" s="153"/>
      <c r="D495" s="154"/>
      <c r="E495" s="155"/>
      <c r="F495" s="155"/>
      <c r="G495" s="11"/>
      <c r="H495" s="2"/>
      <c r="I495" s="1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8" s="151" customFormat="1" ht="43.8" customHeight="1" x14ac:dyDescent="0.3">
      <c r="A496" s="152"/>
      <c r="B496" s="4"/>
      <c r="C496" s="153"/>
      <c r="D496" s="154"/>
      <c r="E496" s="155"/>
      <c r="F496" s="155"/>
      <c r="G496" s="11"/>
      <c r="H496" s="2"/>
      <c r="I496" s="1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s="151" customFormat="1" ht="43.8" customHeight="1" x14ac:dyDescent="0.3">
      <c r="A497" s="152"/>
      <c r="B497" s="4"/>
      <c r="C497" s="153"/>
      <c r="D497" s="154"/>
      <c r="E497" s="155"/>
      <c r="F497" s="155"/>
      <c r="G497" s="11"/>
      <c r="H497" s="2"/>
      <c r="I497" s="1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507" spans="1:24" s="157" customFormat="1" ht="43.8" customHeight="1" x14ac:dyDescent="0.3">
      <c r="A507" s="152"/>
      <c r="B507" s="4"/>
      <c r="C507" s="153"/>
      <c r="D507" s="154"/>
      <c r="E507" s="155"/>
      <c r="F507" s="155"/>
      <c r="G507" s="11"/>
      <c r="H507" s="2"/>
      <c r="I507" s="1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24" spans="1:24" s="159" customFormat="1" ht="43.8" customHeight="1" x14ac:dyDescent="0.3">
      <c r="A524" s="152"/>
      <c r="B524" s="4"/>
      <c r="C524" s="153"/>
      <c r="D524" s="154"/>
      <c r="E524" s="155"/>
      <c r="F524" s="155"/>
      <c r="G524" s="11"/>
      <c r="H524" s="2"/>
      <c r="I524" s="1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s="159" customFormat="1" ht="43.8" customHeight="1" x14ac:dyDescent="0.3">
      <c r="A525" s="152"/>
      <c r="B525" s="4"/>
      <c r="C525" s="153"/>
      <c r="D525" s="154"/>
      <c r="E525" s="155"/>
      <c r="F525" s="155"/>
      <c r="G525" s="11"/>
      <c r="H525" s="2"/>
      <c r="I525" s="1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s="159" customFormat="1" ht="43.8" customHeight="1" x14ac:dyDescent="0.3">
      <c r="A526" s="152"/>
      <c r="B526" s="4"/>
      <c r="C526" s="153"/>
      <c r="D526" s="154"/>
      <c r="E526" s="155"/>
      <c r="F526" s="155"/>
      <c r="G526" s="11"/>
      <c r="H526" s="2"/>
      <c r="I526" s="1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8" spans="1:24" s="151" customFormat="1" ht="43.8" customHeight="1" x14ac:dyDescent="0.3">
      <c r="A528" s="152"/>
      <c r="B528" s="4"/>
      <c r="C528" s="153"/>
      <c r="D528" s="154"/>
      <c r="E528" s="155"/>
      <c r="F528" s="155"/>
      <c r="G528" s="11"/>
      <c r="H528" s="2"/>
      <c r="I528" s="1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33" spans="1:27" s="151" customFormat="1" ht="43.8" customHeight="1" x14ac:dyDescent="0.3">
      <c r="A533" s="152"/>
      <c r="B533" s="4"/>
      <c r="C533" s="153"/>
      <c r="D533" s="154"/>
      <c r="E533" s="155"/>
      <c r="F533" s="155"/>
      <c r="G533" s="11"/>
      <c r="H533" s="2"/>
      <c r="I533" s="1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5" spans="1:27" s="36" customFormat="1" ht="43.8" customHeight="1" x14ac:dyDescent="0.3">
      <c r="A535" s="152"/>
      <c r="B535" s="4"/>
      <c r="C535" s="153"/>
      <c r="D535" s="154"/>
      <c r="E535" s="155"/>
      <c r="F535" s="155"/>
      <c r="G535" s="11"/>
      <c r="H535" s="2"/>
      <c r="I535" s="1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7" s="36" customFormat="1" ht="43.8" customHeight="1" x14ac:dyDescent="0.3">
      <c r="A536" s="152"/>
      <c r="B536" s="4"/>
      <c r="C536" s="153"/>
      <c r="D536" s="154"/>
      <c r="E536" s="155"/>
      <c r="F536" s="155"/>
      <c r="G536" s="11"/>
      <c r="H536" s="2"/>
      <c r="I536" s="1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7" s="47" customFormat="1" ht="43.8" customHeight="1" x14ac:dyDescent="0.3">
      <c r="A537" s="152"/>
      <c r="B537" s="4"/>
      <c r="C537" s="153"/>
      <c r="D537" s="154"/>
      <c r="E537" s="155"/>
      <c r="F537" s="155"/>
      <c r="G537" s="11"/>
      <c r="H537" s="2"/>
      <c r="I537" s="1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AA537" s="48" t="e">
        <f>#REF!+#REF!+#REF!+#REF!</f>
        <v>#REF!</v>
      </c>
    </row>
    <row r="538" spans="1:27" s="55" customFormat="1" ht="43.8" customHeight="1" x14ac:dyDescent="0.3">
      <c r="A538" s="152"/>
      <c r="B538" s="4"/>
      <c r="C538" s="153"/>
      <c r="D538" s="154"/>
      <c r="E538" s="155"/>
      <c r="F538" s="155"/>
      <c r="G538" s="11"/>
      <c r="H538" s="2"/>
      <c r="I538" s="1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7" s="61" customFormat="1" ht="43.8" customHeight="1" x14ac:dyDescent="0.3">
      <c r="A539" s="152"/>
      <c r="B539" s="4"/>
      <c r="C539" s="153"/>
      <c r="D539" s="154"/>
      <c r="E539" s="155"/>
      <c r="F539" s="155"/>
      <c r="G539" s="11"/>
      <c r="H539" s="2"/>
      <c r="I539" s="1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7" s="61" customFormat="1" ht="43.8" customHeight="1" x14ac:dyDescent="0.3">
      <c r="A540" s="152"/>
      <c r="B540" s="4"/>
      <c r="C540" s="153"/>
      <c r="D540" s="154"/>
      <c r="E540" s="155"/>
      <c r="F540" s="155"/>
      <c r="G540" s="11"/>
      <c r="H540" s="2"/>
      <c r="I540" s="1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7" s="68" customFormat="1" ht="43.8" customHeight="1" x14ac:dyDescent="0.3">
      <c r="A541" s="152"/>
      <c r="B541" s="4"/>
      <c r="C541" s="153"/>
      <c r="D541" s="154"/>
      <c r="E541" s="155"/>
      <c r="F541" s="155"/>
      <c r="G541" s="11"/>
      <c r="H541" s="2"/>
      <c r="I541" s="1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7" s="68" customFormat="1" ht="43.8" customHeight="1" x14ac:dyDescent="0.3">
      <c r="A542" s="152"/>
      <c r="B542" s="4"/>
      <c r="C542" s="153"/>
      <c r="D542" s="154"/>
      <c r="E542" s="155"/>
      <c r="F542" s="155"/>
      <c r="G542" s="11"/>
      <c r="H542" s="2"/>
      <c r="I542" s="1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7" s="68" customFormat="1" ht="43.8" customHeight="1" x14ac:dyDescent="0.3">
      <c r="A543" s="152"/>
      <c r="B543" s="4"/>
      <c r="C543" s="153"/>
      <c r="D543" s="154"/>
      <c r="E543" s="155"/>
      <c r="F543" s="155"/>
      <c r="G543" s="11"/>
      <c r="H543" s="2"/>
      <c r="I543" s="1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7" s="75" customFormat="1" ht="43.8" customHeight="1" x14ac:dyDescent="0.3">
      <c r="A544" s="152"/>
      <c r="B544" s="4"/>
      <c r="C544" s="153"/>
      <c r="D544" s="154"/>
      <c r="E544" s="155"/>
      <c r="F544" s="155"/>
      <c r="G544" s="11"/>
      <c r="H544" s="2"/>
      <c r="I544" s="1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s="61" customFormat="1" ht="43.8" customHeight="1" x14ac:dyDescent="0.3">
      <c r="A545" s="152"/>
      <c r="B545" s="4"/>
      <c r="C545" s="153"/>
      <c r="D545" s="154"/>
      <c r="E545" s="155"/>
      <c r="F545" s="155"/>
      <c r="G545" s="11"/>
      <c r="H545" s="2"/>
      <c r="I545" s="1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s="87" customFormat="1" ht="43.8" customHeight="1" x14ac:dyDescent="0.3">
      <c r="A546" s="152"/>
      <c r="B546" s="4"/>
      <c r="C546" s="153"/>
      <c r="D546" s="154"/>
      <c r="E546" s="155"/>
      <c r="F546" s="155"/>
      <c r="G546" s="11"/>
      <c r="H546" s="2"/>
      <c r="I546" s="1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s="87" customFormat="1" ht="43.8" customHeight="1" x14ac:dyDescent="0.3">
      <c r="A547" s="152"/>
      <c r="B547" s="4"/>
      <c r="C547" s="153"/>
      <c r="D547" s="154"/>
      <c r="E547" s="155"/>
      <c r="F547" s="155"/>
      <c r="G547" s="11"/>
      <c r="H547" s="2"/>
      <c r="I547" s="1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s="87" customFormat="1" ht="43.8" customHeight="1" x14ac:dyDescent="0.3">
      <c r="A548" s="152"/>
      <c r="B548" s="4"/>
      <c r="C548" s="153"/>
      <c r="D548" s="154"/>
      <c r="E548" s="155"/>
      <c r="F548" s="155"/>
      <c r="G548" s="11"/>
      <c r="H548" s="2"/>
      <c r="I548" s="1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s="87" customFormat="1" ht="43.8" customHeight="1" x14ac:dyDescent="0.3">
      <c r="A549" s="152"/>
      <c r="B549" s="4"/>
      <c r="C549" s="153"/>
      <c r="D549" s="154"/>
      <c r="E549" s="155"/>
      <c r="F549" s="155"/>
      <c r="G549" s="11"/>
      <c r="H549" s="2"/>
      <c r="I549" s="1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s="99" customFormat="1" ht="43.8" customHeight="1" x14ac:dyDescent="0.3">
      <c r="A550" s="152"/>
      <c r="B550" s="4"/>
      <c r="C550" s="153"/>
      <c r="D550" s="154"/>
      <c r="E550" s="155"/>
      <c r="F550" s="155"/>
      <c r="G550" s="11"/>
      <c r="H550" s="2"/>
      <c r="I550" s="1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s="55" customFormat="1" ht="43.8" customHeight="1" x14ac:dyDescent="0.3">
      <c r="A551" s="152"/>
      <c r="B551" s="4"/>
      <c r="C551" s="153"/>
      <c r="D551" s="154"/>
      <c r="E551" s="155"/>
      <c r="F551" s="155"/>
      <c r="G551" s="11"/>
      <c r="H551" s="2"/>
      <c r="I551" s="1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s="55" customFormat="1" ht="43.8" customHeight="1" x14ac:dyDescent="0.3">
      <c r="A552" s="152"/>
      <c r="B552" s="4"/>
      <c r="C552" s="153"/>
      <c r="D552" s="154"/>
      <c r="E552" s="155"/>
      <c r="F552" s="155"/>
      <c r="G552" s="11"/>
      <c r="H552" s="2"/>
      <c r="I552" s="1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s="55" customFormat="1" ht="43.8" customHeight="1" x14ac:dyDescent="0.3">
      <c r="A553" s="152"/>
      <c r="B553" s="4"/>
      <c r="C553" s="153"/>
      <c r="D553" s="154"/>
      <c r="E553" s="155"/>
      <c r="F553" s="155"/>
      <c r="G553" s="11"/>
      <c r="H553" s="2"/>
      <c r="I553" s="1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s="156" customFormat="1" ht="43.8" customHeight="1" x14ac:dyDescent="0.3">
      <c r="A554" s="152"/>
      <c r="B554" s="4"/>
      <c r="C554" s="153"/>
      <c r="D554" s="154"/>
      <c r="E554" s="155"/>
      <c r="F554" s="155"/>
      <c r="G554" s="11"/>
      <c r="H554" s="2"/>
      <c r="I554" s="1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s="47" customFormat="1" ht="43.8" customHeight="1" x14ac:dyDescent="0.3">
      <c r="A555" s="152"/>
      <c r="B555" s="4"/>
      <c r="C555" s="153"/>
      <c r="D555" s="154"/>
      <c r="E555" s="155"/>
      <c r="F555" s="155"/>
      <c r="G555" s="11"/>
      <c r="H555" s="2"/>
      <c r="I555" s="1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s="47" customFormat="1" ht="43.8" customHeight="1" x14ac:dyDescent="0.3">
      <c r="A556" s="152"/>
      <c r="B556" s="4"/>
      <c r="C556" s="153"/>
      <c r="D556" s="154"/>
      <c r="E556" s="155"/>
      <c r="F556" s="155"/>
      <c r="G556" s="11"/>
      <c r="H556" s="2"/>
      <c r="I556" s="1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s="47" customFormat="1" ht="43.8" customHeight="1" x14ac:dyDescent="0.3">
      <c r="A557" s="152"/>
      <c r="B557" s="4"/>
      <c r="C557" s="153"/>
      <c r="D557" s="154"/>
      <c r="E557" s="155"/>
      <c r="F557" s="155"/>
      <c r="G557" s="11"/>
      <c r="H557" s="2"/>
      <c r="I557" s="1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s="47" customFormat="1" ht="43.8" customHeight="1" x14ac:dyDescent="0.3">
      <c r="A558" s="152"/>
      <c r="B558" s="4"/>
      <c r="C558" s="153"/>
      <c r="D558" s="154"/>
      <c r="E558" s="155"/>
      <c r="F558" s="155"/>
      <c r="G558" s="11"/>
      <c r="H558" s="2"/>
      <c r="I558" s="1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s="47" customFormat="1" ht="43.8" customHeight="1" x14ac:dyDescent="0.3">
      <c r="A559" s="152"/>
      <c r="B559" s="4"/>
      <c r="C559" s="153"/>
      <c r="D559" s="154"/>
      <c r="E559" s="155"/>
      <c r="F559" s="155"/>
      <c r="G559" s="11"/>
      <c r="H559" s="2"/>
      <c r="I559" s="1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s="47" customFormat="1" ht="43.8" customHeight="1" x14ac:dyDescent="0.3">
      <c r="A560" s="152"/>
      <c r="B560" s="4"/>
      <c r="C560" s="153"/>
      <c r="D560" s="154"/>
      <c r="E560" s="155"/>
      <c r="F560" s="155"/>
      <c r="G560" s="11"/>
      <c r="H560" s="2"/>
      <c r="I560" s="1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s="47" customFormat="1" ht="43.8" customHeight="1" x14ac:dyDescent="0.3">
      <c r="A561" s="152"/>
      <c r="B561" s="4"/>
      <c r="C561" s="153"/>
      <c r="D561" s="154"/>
      <c r="E561" s="155"/>
      <c r="F561" s="155"/>
      <c r="G561" s="11"/>
      <c r="H561" s="2"/>
      <c r="I561" s="1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5" spans="1:24" s="158" customFormat="1" ht="43.8" customHeight="1" x14ac:dyDescent="0.3">
      <c r="A565" s="152"/>
      <c r="B565" s="4"/>
      <c r="C565" s="153"/>
      <c r="D565" s="154"/>
      <c r="E565" s="155"/>
      <c r="F565" s="155"/>
      <c r="G565" s="11"/>
      <c r="H565" s="2"/>
      <c r="I565" s="1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s="151" customFormat="1" ht="43.8" customHeight="1" x14ac:dyDescent="0.3">
      <c r="A566" s="152"/>
      <c r="B566" s="4"/>
      <c r="C566" s="153"/>
      <c r="D566" s="154"/>
      <c r="E566" s="155"/>
      <c r="F566" s="155"/>
      <c r="G566" s="11"/>
      <c r="H566" s="2"/>
      <c r="I566" s="1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s="151" customFormat="1" ht="43.8" customHeight="1" x14ac:dyDescent="0.3">
      <c r="A567" s="152"/>
      <c r="B567" s="4"/>
      <c r="C567" s="153"/>
      <c r="D567" s="154"/>
      <c r="E567" s="155"/>
      <c r="F567" s="155"/>
      <c r="G567" s="11"/>
      <c r="H567" s="2"/>
      <c r="I567" s="1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81" spans="1:24" s="157" customFormat="1" ht="43.8" customHeight="1" x14ac:dyDescent="0.3">
      <c r="A581" s="152"/>
      <c r="B581" s="4"/>
      <c r="C581" s="153"/>
      <c r="D581" s="154"/>
      <c r="E581" s="155"/>
      <c r="F581" s="155"/>
      <c r="G581" s="11"/>
      <c r="H581" s="2"/>
      <c r="I581" s="1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95" spans="1:24" s="159" customFormat="1" ht="43.8" customHeight="1" x14ac:dyDescent="0.3">
      <c r="A595" s="152"/>
      <c r="B595" s="4"/>
      <c r="C595" s="153"/>
      <c r="D595" s="154"/>
      <c r="E595" s="155"/>
      <c r="F595" s="155"/>
      <c r="G595" s="11"/>
      <c r="H595" s="2"/>
      <c r="I595" s="1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s="159" customFormat="1" ht="43.8" customHeight="1" x14ac:dyDescent="0.3">
      <c r="A596" s="152"/>
      <c r="B596" s="4"/>
      <c r="C596" s="153"/>
      <c r="D596" s="154"/>
      <c r="E596" s="155"/>
      <c r="F596" s="155"/>
      <c r="G596" s="11"/>
      <c r="H596" s="2"/>
      <c r="I596" s="1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s="159" customFormat="1" ht="43.8" customHeight="1" x14ac:dyDescent="0.3">
      <c r="A597" s="152"/>
      <c r="B597" s="4"/>
      <c r="C597" s="153"/>
      <c r="D597" s="154"/>
      <c r="E597" s="155"/>
      <c r="F597" s="155"/>
      <c r="G597" s="11"/>
      <c r="H597" s="2"/>
      <c r="I597" s="1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9" spans="1:24" s="151" customFormat="1" ht="43.8" customHeight="1" x14ac:dyDescent="0.3">
      <c r="A599" s="152"/>
      <c r="B599" s="4"/>
      <c r="C599" s="153"/>
      <c r="D599" s="154"/>
      <c r="E599" s="155"/>
      <c r="F599" s="155"/>
      <c r="G599" s="11"/>
      <c r="H599" s="2"/>
      <c r="I599" s="1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4" spans="1:24" s="151" customFormat="1" ht="43.8" customHeight="1" x14ac:dyDescent="0.3">
      <c r="A604" s="152"/>
      <c r="B604" s="4"/>
      <c r="C604" s="153"/>
      <c r="D604" s="154"/>
      <c r="E604" s="155"/>
      <c r="F604" s="155"/>
      <c r="G604" s="11"/>
      <c r="H604" s="2"/>
      <c r="I604" s="1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6" spans="1:24" s="36" customFormat="1" ht="43.8" customHeight="1" x14ac:dyDescent="0.3">
      <c r="A606" s="152"/>
      <c r="B606" s="4"/>
      <c r="C606" s="153"/>
      <c r="D606" s="154"/>
      <c r="E606" s="155"/>
      <c r="F606" s="155"/>
      <c r="G606" s="11"/>
      <c r="H606" s="2"/>
      <c r="I606" s="1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s="36" customFormat="1" ht="43.8" customHeight="1" x14ac:dyDescent="0.3">
      <c r="A607" s="152"/>
      <c r="B607" s="4"/>
      <c r="C607" s="153"/>
      <c r="D607" s="154"/>
      <c r="E607" s="155"/>
      <c r="F607" s="155"/>
      <c r="G607" s="11"/>
      <c r="H607" s="2"/>
      <c r="I607" s="1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s="47" customFormat="1" ht="43.8" customHeight="1" x14ac:dyDescent="0.3">
      <c r="A608" s="152"/>
      <c r="B608" s="4"/>
      <c r="C608" s="153"/>
      <c r="D608" s="154"/>
      <c r="E608" s="155"/>
      <c r="F608" s="155"/>
      <c r="G608" s="11"/>
      <c r="H608" s="2"/>
      <c r="I608" s="1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s="55" customFormat="1" ht="43.8" customHeight="1" x14ac:dyDescent="0.3">
      <c r="A609" s="152"/>
      <c r="B609" s="4"/>
      <c r="C609" s="153"/>
      <c r="D609" s="154"/>
      <c r="E609" s="155"/>
      <c r="F609" s="155"/>
      <c r="G609" s="11"/>
      <c r="H609" s="2"/>
      <c r="I609" s="1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s="61" customFormat="1" ht="43.8" customHeight="1" x14ac:dyDescent="0.3">
      <c r="A610" s="152"/>
      <c r="B610" s="4"/>
      <c r="C610" s="153"/>
      <c r="D610" s="154"/>
      <c r="E610" s="155"/>
      <c r="F610" s="155"/>
      <c r="G610" s="11"/>
      <c r="H610" s="2"/>
      <c r="I610" s="1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s="61" customFormat="1" ht="43.8" customHeight="1" x14ac:dyDescent="0.3">
      <c r="A611" s="152"/>
      <c r="B611" s="4"/>
      <c r="C611" s="153"/>
      <c r="D611" s="154"/>
      <c r="E611" s="155"/>
      <c r="F611" s="155"/>
      <c r="G611" s="11"/>
      <c r="H611" s="2"/>
      <c r="I611" s="1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s="68" customFormat="1" ht="43.8" customHeight="1" x14ac:dyDescent="0.3">
      <c r="A612" s="152"/>
      <c r="B612" s="4"/>
      <c r="C612" s="153"/>
      <c r="D612" s="154"/>
      <c r="E612" s="155"/>
      <c r="F612" s="155"/>
      <c r="G612" s="11"/>
      <c r="H612" s="2"/>
      <c r="I612" s="1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s="68" customFormat="1" ht="43.8" customHeight="1" x14ac:dyDescent="0.3">
      <c r="A613" s="152"/>
      <c r="B613" s="4"/>
      <c r="C613" s="153"/>
      <c r="D613" s="154"/>
      <c r="E613" s="155"/>
      <c r="F613" s="155"/>
      <c r="G613" s="11"/>
      <c r="H613" s="2"/>
      <c r="I613" s="1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s="68" customFormat="1" ht="43.8" customHeight="1" x14ac:dyDescent="0.3">
      <c r="A614" s="152"/>
      <c r="B614" s="4"/>
      <c r="C614" s="153"/>
      <c r="D614" s="154"/>
      <c r="E614" s="155"/>
      <c r="F614" s="155"/>
      <c r="G614" s="11"/>
      <c r="H614" s="2"/>
      <c r="I614" s="1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s="75" customFormat="1" ht="43.8" customHeight="1" x14ac:dyDescent="0.3">
      <c r="A615" s="152"/>
      <c r="B615" s="4"/>
      <c r="C615" s="153"/>
      <c r="D615" s="154"/>
      <c r="E615" s="155"/>
      <c r="F615" s="155"/>
      <c r="G615" s="11"/>
      <c r="H615" s="2"/>
      <c r="I615" s="1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s="61" customFormat="1" ht="43.8" customHeight="1" x14ac:dyDescent="0.3">
      <c r="A616" s="152"/>
      <c r="B616" s="4"/>
      <c r="C616" s="153"/>
      <c r="D616" s="154"/>
      <c r="E616" s="155"/>
      <c r="F616" s="155"/>
      <c r="G616" s="11"/>
      <c r="H616" s="2"/>
      <c r="I616" s="1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s="87" customFormat="1" ht="43.8" customHeight="1" x14ac:dyDescent="0.3">
      <c r="A617" s="152"/>
      <c r="B617" s="4"/>
      <c r="C617" s="153"/>
      <c r="D617" s="154"/>
      <c r="E617" s="155"/>
      <c r="F617" s="155"/>
      <c r="G617" s="11"/>
      <c r="H617" s="2"/>
      <c r="I617" s="1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s="87" customFormat="1" ht="43.8" customHeight="1" x14ac:dyDescent="0.3">
      <c r="A618" s="152"/>
      <c r="B618" s="4"/>
      <c r="C618" s="153"/>
      <c r="D618" s="154"/>
      <c r="E618" s="155"/>
      <c r="F618" s="155"/>
      <c r="G618" s="11"/>
      <c r="H618" s="2"/>
      <c r="I618" s="1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s="87" customFormat="1" ht="43.8" customHeight="1" x14ac:dyDescent="0.3">
      <c r="A619" s="152"/>
      <c r="B619" s="4"/>
      <c r="C619" s="153"/>
      <c r="D619" s="154"/>
      <c r="E619" s="155"/>
      <c r="F619" s="155"/>
      <c r="G619" s="11"/>
      <c r="H619" s="2"/>
      <c r="I619" s="1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s="87" customFormat="1" ht="43.8" customHeight="1" x14ac:dyDescent="0.3">
      <c r="A620" s="152"/>
      <c r="B620" s="4"/>
      <c r="C620" s="153"/>
      <c r="D620" s="154"/>
      <c r="E620" s="155"/>
      <c r="F620" s="155"/>
      <c r="G620" s="11"/>
      <c r="H620" s="2"/>
      <c r="I620" s="1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s="99" customFormat="1" ht="43.8" customHeight="1" x14ac:dyDescent="0.3">
      <c r="A621" s="152"/>
      <c r="B621" s="4"/>
      <c r="C621" s="153"/>
      <c r="D621" s="154"/>
      <c r="E621" s="155"/>
      <c r="F621" s="155"/>
      <c r="G621" s="11"/>
      <c r="H621" s="2"/>
      <c r="I621" s="1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s="55" customFormat="1" ht="43.8" customHeight="1" x14ac:dyDescent="0.3">
      <c r="A622" s="152"/>
      <c r="B622" s="4"/>
      <c r="C622" s="153"/>
      <c r="D622" s="154"/>
      <c r="E622" s="155"/>
      <c r="F622" s="155"/>
      <c r="G622" s="11"/>
      <c r="H622" s="2"/>
      <c r="I622" s="1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s="55" customFormat="1" ht="43.8" customHeight="1" x14ac:dyDescent="0.3">
      <c r="A623" s="152"/>
      <c r="B623" s="4"/>
      <c r="C623" s="153"/>
      <c r="D623" s="154"/>
      <c r="E623" s="155"/>
      <c r="F623" s="155"/>
      <c r="G623" s="11"/>
      <c r="H623" s="2"/>
      <c r="I623" s="1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s="55" customFormat="1" ht="43.8" customHeight="1" x14ac:dyDescent="0.3">
      <c r="A624" s="152"/>
      <c r="B624" s="4"/>
      <c r="C624" s="153"/>
      <c r="D624" s="154"/>
      <c r="E624" s="155"/>
      <c r="F624" s="155"/>
      <c r="G624" s="11"/>
      <c r="H624" s="2"/>
      <c r="I624" s="1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s="156" customFormat="1" ht="43.8" customHeight="1" x14ac:dyDescent="0.3">
      <c r="A625" s="152"/>
      <c r="B625" s="4"/>
      <c r="C625" s="153"/>
      <c r="D625" s="154"/>
      <c r="E625" s="155"/>
      <c r="F625" s="155"/>
      <c r="G625" s="11"/>
      <c r="H625" s="2"/>
      <c r="I625" s="1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s="47" customFormat="1" ht="43.8" customHeight="1" x14ac:dyDescent="0.3">
      <c r="A626" s="152"/>
      <c r="B626" s="4"/>
      <c r="C626" s="153"/>
      <c r="D626" s="154"/>
      <c r="E626" s="155"/>
      <c r="F626" s="155"/>
      <c r="G626" s="11"/>
      <c r="H626" s="2"/>
      <c r="I626" s="1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s="47" customFormat="1" ht="43.8" customHeight="1" x14ac:dyDescent="0.3">
      <c r="A627" s="152"/>
      <c r="B627" s="4"/>
      <c r="C627" s="153"/>
      <c r="D627" s="154"/>
      <c r="E627" s="155"/>
      <c r="F627" s="155"/>
      <c r="G627" s="11"/>
      <c r="H627" s="2"/>
      <c r="I627" s="1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s="47" customFormat="1" ht="43.8" customHeight="1" x14ac:dyDescent="0.3">
      <c r="A628" s="152"/>
      <c r="B628" s="4"/>
      <c r="C628" s="153"/>
      <c r="D628" s="154"/>
      <c r="E628" s="155"/>
      <c r="F628" s="155"/>
      <c r="G628" s="11"/>
      <c r="H628" s="2"/>
      <c r="I628" s="1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s="47" customFormat="1" ht="43.8" customHeight="1" x14ac:dyDescent="0.3">
      <c r="A629" s="152"/>
      <c r="B629" s="4"/>
      <c r="C629" s="153"/>
      <c r="D629" s="154"/>
      <c r="E629" s="155"/>
      <c r="F629" s="155"/>
      <c r="G629" s="11"/>
      <c r="H629" s="2"/>
      <c r="I629" s="1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s="47" customFormat="1" ht="43.8" customHeight="1" x14ac:dyDescent="0.3">
      <c r="A630" s="152"/>
      <c r="B630" s="4"/>
      <c r="C630" s="153"/>
      <c r="D630" s="154"/>
      <c r="E630" s="155"/>
      <c r="F630" s="155"/>
      <c r="G630" s="11"/>
      <c r="H630" s="2"/>
      <c r="I630" s="1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s="47" customFormat="1" ht="43.8" customHeight="1" x14ac:dyDescent="0.3">
      <c r="A631" s="152"/>
      <c r="B631" s="4"/>
      <c r="C631" s="153"/>
      <c r="D631" s="154"/>
      <c r="E631" s="155"/>
      <c r="F631" s="155"/>
      <c r="G631" s="11"/>
      <c r="H631" s="2"/>
      <c r="I631" s="1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5" spans="1:24" s="158" customFormat="1" ht="43.8" customHeight="1" x14ac:dyDescent="0.3">
      <c r="A635" s="152"/>
      <c r="B635" s="4"/>
      <c r="C635" s="153"/>
      <c r="D635" s="154"/>
      <c r="E635" s="155"/>
      <c r="F635" s="155"/>
      <c r="G635" s="11"/>
      <c r="H635" s="2"/>
      <c r="I635" s="1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41" spans="1:24" s="151" customFormat="1" ht="43.8" customHeight="1" x14ac:dyDescent="0.3">
      <c r="A641" s="152"/>
      <c r="B641" s="4"/>
      <c r="C641" s="153"/>
      <c r="D641" s="154"/>
      <c r="E641" s="155"/>
      <c r="F641" s="155"/>
      <c r="G641" s="11"/>
      <c r="H641" s="2"/>
      <c r="I641" s="1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3" spans="1:24" s="36" customFormat="1" ht="43.8" customHeight="1" x14ac:dyDescent="0.3">
      <c r="A643" s="152"/>
      <c r="B643" s="4"/>
      <c r="C643" s="153"/>
      <c r="D643" s="154"/>
      <c r="E643" s="155"/>
      <c r="F643" s="155"/>
      <c r="G643" s="11"/>
      <c r="H643" s="2"/>
      <c r="I643" s="1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s="36" customFormat="1" ht="43.8" customHeight="1" x14ac:dyDescent="0.3">
      <c r="A644" s="152"/>
      <c r="B644" s="4"/>
      <c r="C644" s="153"/>
      <c r="D644" s="154"/>
      <c r="E644" s="155"/>
      <c r="F644" s="155"/>
      <c r="G644" s="11"/>
      <c r="H644" s="2"/>
      <c r="I644" s="1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s="47" customFormat="1" ht="43.8" customHeight="1" x14ac:dyDescent="0.3">
      <c r="A645" s="152"/>
      <c r="B645" s="4"/>
      <c r="C645" s="153"/>
      <c r="D645" s="154"/>
      <c r="E645" s="155"/>
      <c r="F645" s="155"/>
      <c r="G645" s="11"/>
      <c r="H645" s="2"/>
      <c r="I645" s="1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s="55" customFormat="1" ht="43.8" customHeight="1" x14ac:dyDescent="0.3">
      <c r="A646" s="152"/>
      <c r="B646" s="4"/>
      <c r="C646" s="153"/>
      <c r="D646" s="154"/>
      <c r="E646" s="155"/>
      <c r="F646" s="155"/>
      <c r="G646" s="11"/>
      <c r="H646" s="2"/>
      <c r="I646" s="1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s="61" customFormat="1" ht="43.8" customHeight="1" x14ac:dyDescent="0.3">
      <c r="A647" s="152"/>
      <c r="B647" s="4"/>
      <c r="C647" s="153"/>
      <c r="D647" s="154"/>
      <c r="E647" s="155"/>
      <c r="F647" s="155"/>
      <c r="G647" s="11"/>
      <c r="H647" s="2"/>
      <c r="I647" s="1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s="61" customFormat="1" ht="43.8" customHeight="1" x14ac:dyDescent="0.3">
      <c r="A648" s="152"/>
      <c r="B648" s="4"/>
      <c r="C648" s="153"/>
      <c r="D648" s="154"/>
      <c r="E648" s="155"/>
      <c r="F648" s="155"/>
      <c r="G648" s="11"/>
      <c r="H648" s="2"/>
      <c r="I648" s="1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s="68" customFormat="1" ht="43.8" customHeight="1" x14ac:dyDescent="0.3">
      <c r="A649" s="152"/>
      <c r="B649" s="4"/>
      <c r="C649" s="153"/>
      <c r="D649" s="154"/>
      <c r="E649" s="155"/>
      <c r="F649" s="155"/>
      <c r="G649" s="11"/>
      <c r="H649" s="2"/>
      <c r="I649" s="1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s="68" customFormat="1" ht="43.8" customHeight="1" x14ac:dyDescent="0.3">
      <c r="A650" s="152"/>
      <c r="B650" s="4"/>
      <c r="C650" s="153"/>
      <c r="D650" s="154"/>
      <c r="E650" s="155"/>
      <c r="F650" s="155"/>
      <c r="G650" s="11"/>
      <c r="H650" s="2"/>
      <c r="I650" s="1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s="68" customFormat="1" ht="43.8" customHeight="1" x14ac:dyDescent="0.3">
      <c r="A651" s="152"/>
      <c r="B651" s="4"/>
      <c r="C651" s="153"/>
      <c r="D651" s="154"/>
      <c r="E651" s="155"/>
      <c r="F651" s="155"/>
      <c r="G651" s="11"/>
      <c r="H651" s="2"/>
      <c r="I651" s="1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s="75" customFormat="1" ht="43.8" customHeight="1" x14ac:dyDescent="0.3">
      <c r="A652" s="152"/>
      <c r="B652" s="4"/>
      <c r="C652" s="153"/>
      <c r="D652" s="154"/>
      <c r="E652" s="155"/>
      <c r="F652" s="155"/>
      <c r="G652" s="11"/>
      <c r="H652" s="2"/>
      <c r="I652" s="1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s="61" customFormat="1" ht="43.8" customHeight="1" x14ac:dyDescent="0.3">
      <c r="A653" s="152"/>
      <c r="B653" s="4"/>
      <c r="C653" s="153"/>
      <c r="D653" s="154"/>
      <c r="E653" s="155"/>
      <c r="F653" s="155"/>
      <c r="G653" s="11"/>
      <c r="H653" s="2"/>
      <c r="I653" s="1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s="87" customFormat="1" ht="43.8" customHeight="1" x14ac:dyDescent="0.3">
      <c r="A654" s="152"/>
      <c r="B654" s="4"/>
      <c r="C654" s="153"/>
      <c r="D654" s="154"/>
      <c r="E654" s="155"/>
      <c r="F654" s="155"/>
      <c r="G654" s="11"/>
      <c r="H654" s="2"/>
      <c r="I654" s="1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s="87" customFormat="1" ht="43.8" customHeight="1" x14ac:dyDescent="0.3">
      <c r="A655" s="152"/>
      <c r="B655" s="4"/>
      <c r="C655" s="153"/>
      <c r="D655" s="154"/>
      <c r="E655" s="155"/>
      <c r="F655" s="155"/>
      <c r="G655" s="11"/>
      <c r="H655" s="2"/>
      <c r="I655" s="1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s="87" customFormat="1" ht="43.8" customHeight="1" x14ac:dyDescent="0.3">
      <c r="A656" s="152"/>
      <c r="B656" s="4"/>
      <c r="C656" s="153"/>
      <c r="D656" s="154"/>
      <c r="E656" s="155"/>
      <c r="F656" s="155"/>
      <c r="G656" s="11"/>
      <c r="H656" s="2"/>
      <c r="I656" s="1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s="87" customFormat="1" ht="43.8" customHeight="1" x14ac:dyDescent="0.3">
      <c r="A657" s="152"/>
      <c r="B657" s="4"/>
      <c r="C657" s="153"/>
      <c r="D657" s="154"/>
      <c r="E657" s="155"/>
      <c r="F657" s="155"/>
      <c r="G657" s="11"/>
      <c r="H657" s="2"/>
      <c r="I657" s="1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s="99" customFormat="1" ht="43.8" customHeight="1" x14ac:dyDescent="0.3">
      <c r="A658" s="152"/>
      <c r="B658" s="4"/>
      <c r="C658" s="153"/>
      <c r="D658" s="154"/>
      <c r="E658" s="155"/>
      <c r="F658" s="155"/>
      <c r="G658" s="11"/>
      <c r="H658" s="2"/>
      <c r="I658" s="1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s="55" customFormat="1" ht="43.8" customHeight="1" x14ac:dyDescent="0.3">
      <c r="A659" s="152"/>
      <c r="B659" s="4"/>
      <c r="C659" s="153"/>
      <c r="D659" s="154"/>
      <c r="E659" s="155"/>
      <c r="F659" s="155"/>
      <c r="G659" s="11"/>
      <c r="H659" s="2"/>
      <c r="I659" s="1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s="156" customFormat="1" ht="43.8" customHeight="1" x14ac:dyDescent="0.3">
      <c r="A660" s="152"/>
      <c r="B660" s="4"/>
      <c r="C660" s="153"/>
      <c r="D660" s="154"/>
      <c r="E660" s="155"/>
      <c r="F660" s="155"/>
      <c r="G660" s="11"/>
      <c r="H660" s="2"/>
      <c r="I660" s="1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s="47" customFormat="1" ht="43.8" customHeight="1" x14ac:dyDescent="0.3">
      <c r="A661" s="152"/>
      <c r="B661" s="4"/>
      <c r="C661" s="153"/>
      <c r="D661" s="154"/>
      <c r="E661" s="155"/>
      <c r="F661" s="155"/>
      <c r="G661" s="11"/>
      <c r="H661" s="2"/>
      <c r="I661" s="1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s="47" customFormat="1" ht="43.8" customHeight="1" x14ac:dyDescent="0.3">
      <c r="A662" s="152"/>
      <c r="B662" s="4"/>
      <c r="C662" s="153"/>
      <c r="D662" s="154"/>
      <c r="E662" s="155"/>
      <c r="F662" s="155"/>
      <c r="G662" s="11"/>
      <c r="H662" s="2"/>
      <c r="I662" s="1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s="47" customFormat="1" ht="43.8" customHeight="1" x14ac:dyDescent="0.3">
      <c r="A663" s="152"/>
      <c r="B663" s="4"/>
      <c r="C663" s="153"/>
      <c r="D663" s="154"/>
      <c r="E663" s="155"/>
      <c r="F663" s="155"/>
      <c r="G663" s="11"/>
      <c r="H663" s="2"/>
      <c r="I663" s="1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s="47" customFormat="1" ht="43.8" customHeight="1" x14ac:dyDescent="0.3">
      <c r="A664" s="152"/>
      <c r="B664" s="4"/>
      <c r="C664" s="153"/>
      <c r="D664" s="154"/>
      <c r="E664" s="155"/>
      <c r="F664" s="155"/>
      <c r="G664" s="11"/>
      <c r="H664" s="2"/>
      <c r="I664" s="1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7" spans="1:24" s="158" customFormat="1" ht="43.8" customHeight="1" x14ac:dyDescent="0.3">
      <c r="A667" s="152"/>
      <c r="B667" s="4"/>
      <c r="C667" s="153"/>
      <c r="D667" s="154"/>
      <c r="E667" s="155"/>
      <c r="F667" s="155"/>
      <c r="G667" s="11"/>
      <c r="H667" s="2"/>
      <c r="I667" s="1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71" spans="1:24" s="159" customFormat="1" ht="43.8" customHeight="1" x14ac:dyDescent="0.3">
      <c r="A671" s="152"/>
      <c r="B671" s="4"/>
      <c r="C671" s="153"/>
      <c r="D671" s="154"/>
      <c r="E671" s="155"/>
      <c r="F671" s="155"/>
      <c r="G671" s="11"/>
      <c r="H671" s="2"/>
      <c r="I671" s="1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s="159" customFormat="1" ht="43.8" customHeight="1" x14ac:dyDescent="0.3">
      <c r="A672" s="152"/>
      <c r="B672" s="4"/>
      <c r="C672" s="153"/>
      <c r="D672" s="154"/>
      <c r="E672" s="155"/>
      <c r="F672" s="155"/>
      <c r="G672" s="11"/>
      <c r="H672" s="2"/>
      <c r="I672" s="1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s="159" customFormat="1" ht="43.8" customHeight="1" x14ac:dyDescent="0.3">
      <c r="A673" s="152"/>
      <c r="B673" s="4"/>
      <c r="C673" s="153"/>
      <c r="D673" s="154"/>
      <c r="E673" s="155"/>
      <c r="F673" s="155"/>
      <c r="G673" s="11"/>
      <c r="H673" s="2"/>
      <c r="I673" s="1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5" spans="1:24" s="151" customFormat="1" ht="43.8" customHeight="1" x14ac:dyDescent="0.3">
      <c r="A675" s="152"/>
      <c r="B675" s="4"/>
      <c r="C675" s="153"/>
      <c r="D675" s="154"/>
      <c r="E675" s="155"/>
      <c r="F675" s="155"/>
      <c r="G675" s="11"/>
      <c r="H675" s="2"/>
      <c r="I675" s="1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80" spans="1:24" s="151" customFormat="1" ht="43.8" customHeight="1" x14ac:dyDescent="0.3">
      <c r="A680" s="152"/>
      <c r="B680" s="4"/>
      <c r="C680" s="153"/>
      <c r="D680" s="154"/>
      <c r="E680" s="155"/>
      <c r="F680" s="155"/>
      <c r="G680" s="11"/>
      <c r="H680" s="2"/>
      <c r="I680" s="1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2" spans="1:24" s="36" customFormat="1" ht="43.8" customHeight="1" x14ac:dyDescent="0.3">
      <c r="A682" s="152"/>
      <c r="B682" s="4"/>
      <c r="C682" s="153"/>
      <c r="D682" s="154"/>
      <c r="E682" s="155"/>
      <c r="F682" s="155"/>
      <c r="G682" s="11"/>
      <c r="H682" s="2"/>
      <c r="I682" s="1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s="36" customFormat="1" ht="43.8" customHeight="1" x14ac:dyDescent="0.3">
      <c r="A683" s="152"/>
      <c r="B683" s="4"/>
      <c r="C683" s="153"/>
      <c r="D683" s="154"/>
      <c r="E683" s="155"/>
      <c r="F683" s="155"/>
      <c r="G683" s="11"/>
      <c r="H683" s="2"/>
      <c r="I683" s="1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s="47" customFormat="1" ht="43.8" customHeight="1" x14ac:dyDescent="0.3">
      <c r="A684" s="152"/>
      <c r="B684" s="4"/>
      <c r="C684" s="153"/>
      <c r="D684" s="154"/>
      <c r="E684" s="155"/>
      <c r="F684" s="155"/>
      <c r="G684" s="11"/>
      <c r="H684" s="2"/>
      <c r="I684" s="1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s="55" customFormat="1" ht="43.8" customHeight="1" x14ac:dyDescent="0.3">
      <c r="A685" s="152"/>
      <c r="B685" s="4"/>
      <c r="C685" s="153"/>
      <c r="D685" s="154"/>
      <c r="E685" s="155"/>
      <c r="F685" s="155"/>
      <c r="G685" s="11"/>
      <c r="H685" s="2"/>
      <c r="I685" s="1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s="61" customFormat="1" ht="43.8" customHeight="1" x14ac:dyDescent="0.3">
      <c r="A686" s="152"/>
      <c r="B686" s="4"/>
      <c r="C686" s="153"/>
      <c r="D686" s="154"/>
      <c r="E686" s="155"/>
      <c r="F686" s="155"/>
      <c r="G686" s="11"/>
      <c r="H686" s="2"/>
      <c r="I686" s="1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s="61" customFormat="1" ht="43.8" customHeight="1" x14ac:dyDescent="0.3">
      <c r="A687" s="152"/>
      <c r="B687" s="4"/>
      <c r="C687" s="153"/>
      <c r="D687" s="154"/>
      <c r="E687" s="155"/>
      <c r="F687" s="155"/>
      <c r="G687" s="11"/>
      <c r="H687" s="2"/>
      <c r="I687" s="1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s="68" customFormat="1" ht="43.8" customHeight="1" x14ac:dyDescent="0.3">
      <c r="A688" s="152"/>
      <c r="B688" s="4"/>
      <c r="C688" s="153"/>
      <c r="D688" s="154"/>
      <c r="E688" s="155"/>
      <c r="F688" s="155"/>
      <c r="G688" s="11"/>
      <c r="H688" s="2"/>
      <c r="I688" s="1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s="68" customFormat="1" ht="43.8" customHeight="1" x14ac:dyDescent="0.3">
      <c r="A689" s="152"/>
      <c r="B689" s="4"/>
      <c r="C689" s="153"/>
      <c r="D689" s="154"/>
      <c r="E689" s="155"/>
      <c r="F689" s="155"/>
      <c r="G689" s="11"/>
      <c r="H689" s="2"/>
      <c r="I689" s="1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s="68" customFormat="1" ht="43.8" customHeight="1" x14ac:dyDescent="0.3">
      <c r="A690" s="152"/>
      <c r="B690" s="4"/>
      <c r="C690" s="153"/>
      <c r="D690" s="154"/>
      <c r="E690" s="155"/>
      <c r="F690" s="155"/>
      <c r="G690" s="11"/>
      <c r="H690" s="2"/>
      <c r="I690" s="1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s="75" customFormat="1" ht="43.8" customHeight="1" x14ac:dyDescent="0.3">
      <c r="A691" s="152"/>
      <c r="B691" s="4"/>
      <c r="C691" s="153"/>
      <c r="D691" s="154"/>
      <c r="E691" s="155"/>
      <c r="F691" s="155"/>
      <c r="G691" s="11"/>
      <c r="H691" s="2"/>
      <c r="I691" s="1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s="61" customFormat="1" ht="43.8" customHeight="1" x14ac:dyDescent="0.3">
      <c r="A692" s="152"/>
      <c r="B692" s="4"/>
      <c r="C692" s="153"/>
      <c r="D692" s="154"/>
      <c r="E692" s="155"/>
      <c r="F692" s="155"/>
      <c r="G692" s="11"/>
      <c r="H692" s="2"/>
      <c r="I692" s="1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s="87" customFormat="1" ht="43.8" customHeight="1" x14ac:dyDescent="0.3">
      <c r="A693" s="152"/>
      <c r="B693" s="4"/>
      <c r="C693" s="153"/>
      <c r="D693" s="154"/>
      <c r="E693" s="155"/>
      <c r="F693" s="155"/>
      <c r="G693" s="11"/>
      <c r="H693" s="2"/>
      <c r="I693" s="1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s="87" customFormat="1" ht="43.8" customHeight="1" x14ac:dyDescent="0.3">
      <c r="A694" s="152"/>
      <c r="B694" s="4"/>
      <c r="C694" s="153"/>
      <c r="D694" s="154"/>
      <c r="E694" s="155"/>
      <c r="F694" s="155"/>
      <c r="G694" s="11"/>
      <c r="H694" s="2"/>
      <c r="I694" s="1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s="87" customFormat="1" ht="43.8" customHeight="1" x14ac:dyDescent="0.3">
      <c r="A695" s="152"/>
      <c r="B695" s="4"/>
      <c r="C695" s="153"/>
      <c r="D695" s="154"/>
      <c r="E695" s="155"/>
      <c r="F695" s="155"/>
      <c r="G695" s="11"/>
      <c r="H695" s="2"/>
      <c r="I695" s="1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s="87" customFormat="1" ht="43.8" customHeight="1" x14ac:dyDescent="0.3">
      <c r="A696" s="152"/>
      <c r="B696" s="4"/>
      <c r="C696" s="153"/>
      <c r="D696" s="154"/>
      <c r="E696" s="155"/>
      <c r="F696" s="155"/>
      <c r="G696" s="11"/>
      <c r="H696" s="2"/>
      <c r="I696" s="1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s="99" customFormat="1" ht="43.8" customHeight="1" x14ac:dyDescent="0.3">
      <c r="A697" s="152"/>
      <c r="B697" s="4"/>
      <c r="C697" s="153"/>
      <c r="D697" s="154"/>
      <c r="E697" s="155"/>
      <c r="F697" s="155"/>
      <c r="G697" s="11"/>
      <c r="H697" s="2"/>
      <c r="I697" s="1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s="55" customFormat="1" ht="43.8" customHeight="1" x14ac:dyDescent="0.3">
      <c r="A698" s="152"/>
      <c r="B698" s="4"/>
      <c r="C698" s="153"/>
      <c r="D698" s="154"/>
      <c r="E698" s="155"/>
      <c r="F698" s="155"/>
      <c r="G698" s="11"/>
      <c r="H698" s="2"/>
      <c r="I698" s="1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s="55" customFormat="1" ht="43.8" customHeight="1" x14ac:dyDescent="0.3">
      <c r="A699" s="152"/>
      <c r="B699" s="4"/>
      <c r="C699" s="153"/>
      <c r="D699" s="154"/>
      <c r="E699" s="155"/>
      <c r="F699" s="155"/>
      <c r="G699" s="11"/>
      <c r="H699" s="2"/>
      <c r="I699" s="1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s="55" customFormat="1" ht="43.8" customHeight="1" x14ac:dyDescent="0.3">
      <c r="A700" s="152"/>
      <c r="B700" s="4"/>
      <c r="C700" s="153"/>
      <c r="D700" s="154"/>
      <c r="E700" s="155"/>
      <c r="F700" s="155"/>
      <c r="G700" s="11"/>
      <c r="H700" s="2"/>
      <c r="I700" s="1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s="156" customFormat="1" ht="43.8" customHeight="1" x14ac:dyDescent="0.3">
      <c r="A701" s="152"/>
      <c r="B701" s="4"/>
      <c r="C701" s="153"/>
      <c r="D701" s="154"/>
      <c r="E701" s="155"/>
      <c r="F701" s="155"/>
      <c r="G701" s="11"/>
      <c r="H701" s="2"/>
      <c r="I701" s="1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s="47" customFormat="1" ht="43.8" customHeight="1" x14ac:dyDescent="0.3">
      <c r="A702" s="152"/>
      <c r="B702" s="4"/>
      <c r="C702" s="153"/>
      <c r="D702" s="154"/>
      <c r="E702" s="155"/>
      <c r="F702" s="155"/>
      <c r="G702" s="11"/>
      <c r="H702" s="2"/>
      <c r="I702" s="1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s="47" customFormat="1" ht="43.8" customHeight="1" x14ac:dyDescent="0.3">
      <c r="A703" s="152"/>
      <c r="B703" s="4"/>
      <c r="C703" s="153"/>
      <c r="D703" s="154"/>
      <c r="E703" s="155"/>
      <c r="F703" s="155"/>
      <c r="G703" s="11"/>
      <c r="H703" s="2"/>
      <c r="I703" s="1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s="47" customFormat="1" ht="43.8" customHeight="1" x14ac:dyDescent="0.3">
      <c r="A704" s="152"/>
      <c r="B704" s="4"/>
      <c r="C704" s="153"/>
      <c r="D704" s="154"/>
      <c r="E704" s="155"/>
      <c r="F704" s="155"/>
      <c r="G704" s="11"/>
      <c r="H704" s="2"/>
      <c r="I704" s="1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s="47" customFormat="1" ht="43.8" customHeight="1" x14ac:dyDescent="0.3">
      <c r="A705" s="152"/>
      <c r="B705" s="4"/>
      <c r="C705" s="153"/>
      <c r="D705" s="154"/>
      <c r="E705" s="155"/>
      <c r="F705" s="155"/>
      <c r="G705" s="11"/>
      <c r="H705" s="2"/>
      <c r="I705" s="1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s="47" customFormat="1" ht="43.8" customHeight="1" x14ac:dyDescent="0.3">
      <c r="A706" s="152"/>
      <c r="B706" s="4"/>
      <c r="C706" s="153"/>
      <c r="D706" s="154"/>
      <c r="E706" s="155"/>
      <c r="F706" s="155"/>
      <c r="G706" s="11"/>
      <c r="H706" s="2"/>
      <c r="I706" s="1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s="47" customFormat="1" ht="43.8" customHeight="1" x14ac:dyDescent="0.3">
      <c r="A707" s="152"/>
      <c r="B707" s="4"/>
      <c r="C707" s="153"/>
      <c r="D707" s="154"/>
      <c r="E707" s="155"/>
      <c r="F707" s="155"/>
      <c r="G707" s="11"/>
      <c r="H707" s="2"/>
      <c r="I707" s="1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11" spans="1:24" s="158" customFormat="1" ht="43.8" customHeight="1" x14ac:dyDescent="0.3">
      <c r="A711" s="152"/>
      <c r="B711" s="4"/>
      <c r="C711" s="153"/>
      <c r="D711" s="154"/>
      <c r="E711" s="155"/>
      <c r="F711" s="155"/>
      <c r="G711" s="11"/>
      <c r="H711" s="2"/>
      <c r="I711" s="1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</sheetData>
  <mergeCells count="38">
    <mergeCell ref="A1:G1"/>
    <mergeCell ref="A2:G2"/>
    <mergeCell ref="A3:H3"/>
    <mergeCell ref="A6:H6"/>
    <mergeCell ref="C7:E7"/>
    <mergeCell ref="F7:G7"/>
    <mergeCell ref="C8:E8"/>
    <mergeCell ref="F8:G8"/>
    <mergeCell ref="C9:E9"/>
    <mergeCell ref="F9:G9"/>
    <mergeCell ref="C10:E10"/>
    <mergeCell ref="F10:G10"/>
    <mergeCell ref="C11:E11"/>
    <mergeCell ref="F11:G11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A61:G61"/>
    <mergeCell ref="A59:F59"/>
    <mergeCell ref="C17:E17"/>
    <mergeCell ref="F17:G17"/>
    <mergeCell ref="C18:E18"/>
    <mergeCell ref="F18:G18"/>
    <mergeCell ref="A19:G19"/>
    <mergeCell ref="D20:E20"/>
    <mergeCell ref="F20:G20"/>
    <mergeCell ref="A21:H21"/>
    <mergeCell ref="A51:H51"/>
    <mergeCell ref="A57:H57"/>
    <mergeCell ref="A58:H58"/>
    <mergeCell ref="A60:H60"/>
  </mergeCells>
  <pageMargins left="0.19685039370078741" right="0.19685039370078741" top="0" bottom="0" header="0.31496062992125984" footer="0.31496062992125984"/>
  <pageSetup paperSize="9" scale="76" orientation="portrait" r:id="rId1"/>
  <rowBreaks count="2" manualBreakCount="2">
    <brk id="36" max="7" man="1"/>
    <brk id="317" max="14" man="1"/>
  </rowBreaks>
  <colBreaks count="1" manualBreakCount="1">
    <brk id="13" max="200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отчет 2019</vt:lpstr>
      <vt:lpstr>Лист1</vt:lpstr>
      <vt:lpstr>' отчет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2020-03-16T12:56:39Z</dcterms:modified>
</cp:coreProperties>
</file>